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\TUOTTEET JA HINNOITTELU 2023\Hintalistat\Newsmedia\NETTIIN\FINAL\enkunkieliset\"/>
    </mc:Choice>
  </mc:AlternateContent>
  <xr:revisionPtr revIDLastSave="0" documentId="13_ncr:1_{B5CBC6E6-0523-43B7-A5B6-E0E9A8AE88C8}" xr6:coauthVersionLast="47" xr6:coauthVersionMax="47" xr10:uidLastSave="{00000000-0000-0000-0000-000000000000}"/>
  <bookViews>
    <workbookView xWindow="-108" yWindow="-108" windowWidth="23256" windowHeight="12576" tabRatio="888" firstSheet="5" activeTab="7" xr2:uid="{A7D32ACE-DCEF-4D53-B353-C52004DD1CDB}"/>
  </bookViews>
  <sheets>
    <sheet name="Fixed Positions" sheetId="21" r:id="rId1"/>
    <sheet name="Domestic" sheetId="22" r:id="rId2"/>
    <sheet name="Text and News Sections" sheetId="23" r:id="rId3"/>
    <sheet name="Floating Ads" sheetId="24" r:id="rId4"/>
    <sheet name="Thursday, Nyt, Visio" sheetId="25" r:id="rId5"/>
    <sheet name="Solutions" sheetId="26" r:id="rId6"/>
    <sheet name="Fixed Insert" sheetId="27" r:id="rId7"/>
    <sheet name="Regional Advertising" sheetId="28" r:id="rId8"/>
    <sheet name="Jobs" sheetId="29" r:id="rId9"/>
    <sheet name="Classified Ads" sheetId="30" r:id="rId10"/>
    <sheet name="Regional Marketplaces" sheetId="31" r:id="rId11"/>
    <sheet name="Family Announcements, Business" sheetId="32" r:id="rId12"/>
    <sheet name="New Buildings, Supplement" sheetId="33" r:id="rId13"/>
    <sheet name="HS Monthly Supplement" sheetId="34" r:id="rId14"/>
    <sheet name="Theme" sheetId="36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1" l="1"/>
  <c r="F8" i="21"/>
  <c r="G12" i="21"/>
  <c r="F12" i="21"/>
  <c r="G11" i="21"/>
  <c r="F11" i="21"/>
</calcChain>
</file>

<file path=xl/sharedStrings.xml><?xml version="1.0" encoding="utf-8"?>
<sst xmlns="http://schemas.openxmlformats.org/spreadsheetml/2006/main" count="896" uniqueCount="210">
  <si>
    <t>HELSINGIN SANOMAT</t>
  </si>
  <si>
    <t>Kauppapaikka</t>
  </si>
  <si>
    <t>€</t>
  </si>
  <si>
    <t>Palstaa x mm</t>
  </si>
  <si>
    <t>mm x mm</t>
  </si>
  <si>
    <t>2/1-sivu</t>
  </si>
  <si>
    <t>10 x 365</t>
  </si>
  <si>
    <t>528 x 365</t>
  </si>
  <si>
    <t>5 x 365</t>
  </si>
  <si>
    <t>254 x 365</t>
  </si>
  <si>
    <t>3 x 365</t>
  </si>
  <si>
    <t>150 x365</t>
  </si>
  <si>
    <t>1/2-sivu</t>
  </si>
  <si>
    <t>5 x 180</t>
  </si>
  <si>
    <t>254 x 180</t>
  </si>
  <si>
    <t>3 x 180</t>
  </si>
  <si>
    <t>150 x 180</t>
  </si>
  <si>
    <t>1/4-sivu</t>
  </si>
  <si>
    <t>5 x 88</t>
  </si>
  <si>
    <t>254 x 88</t>
  </si>
  <si>
    <t>2 x 180</t>
  </si>
  <si>
    <t>99 x 180</t>
  </si>
  <si>
    <t>3 x 88</t>
  </si>
  <si>
    <t>150 x 88</t>
  </si>
  <si>
    <t>2 x 88</t>
  </si>
  <si>
    <t>99 x 88</t>
  </si>
  <si>
    <t>1 x 180</t>
  </si>
  <si>
    <t>47 x 180</t>
  </si>
  <si>
    <t>2 x 42</t>
  </si>
  <si>
    <t>99 x 42</t>
  </si>
  <si>
    <t>1 x 88</t>
  </si>
  <si>
    <t>47 x 88</t>
  </si>
  <si>
    <t>1 x 42</t>
  </si>
  <si>
    <t>47 x 42</t>
  </si>
  <si>
    <t>3  x 180</t>
  </si>
  <si>
    <t>Helsinki</t>
  </si>
  <si>
    <t>2 x 365</t>
  </si>
  <si>
    <t>99 x 365</t>
  </si>
  <si>
    <t>10 x 180</t>
  </si>
  <si>
    <t>528 x 180</t>
  </si>
  <si>
    <t>2 x 134</t>
  </si>
  <si>
    <t>99 x 134</t>
  </si>
  <si>
    <t>2/1-sivu puolikas</t>
  </si>
  <si>
    <t>5 x 226</t>
  </si>
  <si>
    <t>254 x 226</t>
  </si>
  <si>
    <t>*</t>
  </si>
  <si>
    <t>150 x 365</t>
  </si>
  <si>
    <t>5 x 134</t>
  </si>
  <si>
    <t>254 x 134</t>
  </si>
  <si>
    <t>3 x 226</t>
  </si>
  <si>
    <t>150 x 226</t>
  </si>
  <si>
    <t>2 x 226</t>
  </si>
  <si>
    <t>99 x 226</t>
  </si>
  <si>
    <t>3 x 134</t>
  </si>
  <si>
    <t xml:space="preserve">150 x 134 </t>
  </si>
  <si>
    <t>5 x 66</t>
  </si>
  <si>
    <t>254 x 66</t>
  </si>
  <si>
    <t>5 x 42</t>
  </si>
  <si>
    <t>254 x 42</t>
  </si>
  <si>
    <t>3 x 66</t>
  </si>
  <si>
    <t>150 x 66</t>
  </si>
  <si>
    <t>2 x 66</t>
  </si>
  <si>
    <t>99 x 66</t>
  </si>
  <si>
    <t>1 x 134</t>
  </si>
  <si>
    <t>47 x 134</t>
  </si>
  <si>
    <t>1 x 66</t>
  </si>
  <si>
    <t>47 x 66</t>
  </si>
  <si>
    <t>254  x 365</t>
  </si>
  <si>
    <t xml:space="preserve"> </t>
  </si>
  <si>
    <t>1/1-sivu</t>
  </si>
  <si>
    <t>460 x 297</t>
  </si>
  <si>
    <t>230 x 297</t>
  </si>
  <si>
    <t>230 x 272</t>
  </si>
  <si>
    <t>230 x 146</t>
  </si>
  <si>
    <t>112 x 297</t>
  </si>
  <si>
    <t>112 x 146</t>
  </si>
  <si>
    <t>60 x 297</t>
  </si>
  <si>
    <t>170 x 240</t>
  </si>
  <si>
    <t>170 x 215</t>
  </si>
  <si>
    <t>340 x 240</t>
  </si>
  <si>
    <t>170 x 115</t>
  </si>
  <si>
    <t>78 x 240</t>
  </si>
  <si>
    <t>78 x 115</t>
  </si>
  <si>
    <t>5 x 308</t>
  </si>
  <si>
    <t>254 x 308</t>
  </si>
  <si>
    <t>Nyt, perjantai</t>
  </si>
  <si>
    <t>Torstai</t>
  </si>
  <si>
    <t>*/**</t>
  </si>
  <si>
    <t xml:space="preserve">lauantai </t>
  </si>
  <si>
    <t>https://oma.sanoma.fi/aihe/lukijailmoitukset/hs-kuluttajailmoitushinnat</t>
  </si>
  <si>
    <t>**</t>
  </si>
  <si>
    <t>Fixed Positions</t>
  </si>
  <si>
    <t>A Section</t>
  </si>
  <si>
    <t>Columns x mm</t>
  </si>
  <si>
    <t>Monday-Friday, €</t>
  </si>
  <si>
    <t>Saturday-Sunday, €</t>
  </si>
  <si>
    <t>Front page</t>
  </si>
  <si>
    <t>First spread, A6-7</t>
  </si>
  <si>
    <t>Page A9</t>
  </si>
  <si>
    <t>Page A11</t>
  </si>
  <si>
    <t>A section centrefold</t>
  </si>
  <si>
    <t>A section back page</t>
  </si>
  <si>
    <t>B and C section</t>
  </si>
  <si>
    <t>Sunday pages, C section</t>
  </si>
  <si>
    <t>Events, reminder</t>
  </si>
  <si>
    <t>Weather page</t>
  </si>
  <si>
    <t>Thursday section, Nyt section</t>
  </si>
  <si>
    <t>Back page</t>
  </si>
  <si>
    <t>HS Visio</t>
  </si>
  <si>
    <t>Spread, page 2-3</t>
  </si>
  <si>
    <t>Home section (Sunday)</t>
  </si>
  <si>
    <t>Page 3</t>
  </si>
  <si>
    <t>Page 5</t>
  </si>
  <si>
    <t>Jobs (B section, Sunday)</t>
  </si>
  <si>
    <t>Nominations</t>
  </si>
  <si>
    <t>* Multichannel solution HS + HS.fi</t>
  </si>
  <si>
    <t>** If the first spread has been sold, the fixed position moves one spread forward.</t>
  </si>
  <si>
    <t>Domestic</t>
  </si>
  <si>
    <t>Modules</t>
  </si>
  <si>
    <t>Monday-Friday</t>
  </si>
  <si>
    <t>Saturday and Sunday</t>
  </si>
  <si>
    <t>2/1 page</t>
  </si>
  <si>
    <t>2/1 page, half</t>
  </si>
  <si>
    <t>1/1 page</t>
  </si>
  <si>
    <t>1/2 page</t>
  </si>
  <si>
    <t>1/4 page</t>
  </si>
  <si>
    <t>* Multichannel solution HS +HS.fi</t>
  </si>
  <si>
    <t>**Within text, City News, Culture, International, Sports, **Travel Ad Pages</t>
  </si>
  <si>
    <t>**Multi-channel native solution is possible also within Text. Display-based native ad as a digital element. </t>
  </si>
  <si>
    <t>Floating Ads</t>
  </si>
  <si>
    <t>Within text, €</t>
  </si>
  <si>
    <t>Domestic, €</t>
  </si>
  <si>
    <t>Floating time one week</t>
  </si>
  <si>
    <t>Floating time three days**</t>
  </si>
  <si>
    <t>1/1-page</t>
  </si>
  <si>
    <t>1/2-page</t>
  </si>
  <si>
    <t>1/4-page</t>
  </si>
  <si>
    <t>**3 day floating ads options are: Mon-Wed, Tue-Thu and Wed-Fri</t>
  </si>
  <si>
    <t>**Thursday section, Nyt, Visio</t>
  </si>
  <si>
    <t>Thursday section, Nyt (Fri)</t>
  </si>
  <si>
    <t>Visio (Sat)</t>
  </si>
  <si>
    <t>** Multi-channel native solution is possible also in Thursday and HS Visio sections. Display-based native ad as a digital element. </t>
  </si>
  <si>
    <t>Creative Solutions</t>
  </si>
  <si>
    <t>U </t>
  </si>
  <si>
    <t>Tunnel</t>
  </si>
  <si>
    <t>L </t>
  </si>
  <si>
    <t>Path</t>
  </si>
  <si>
    <t>HS text</t>
  </si>
  <si>
    <t>Saturday-Sunday</t>
  </si>
  <si>
    <t>Thursday section</t>
  </si>
  <si>
    <t>Thursday</t>
  </si>
  <si>
    <t>Multichannel options do not apply to the Creative Solutions.</t>
  </si>
  <si>
    <t>Fixed insert (in Text)</t>
  </si>
  <si>
    <t>4 pages</t>
  </si>
  <si>
    <t>8 pages</t>
  </si>
  <si>
    <t>Size</t>
  </si>
  <si>
    <t>4 or 8 consecutive pages within the paper.</t>
  </si>
  <si>
    <t xml:space="preserve"> Espoo or Vantaa</t>
  </si>
  <si>
    <t>Multichannel options do not apply to the Regional advertising. </t>
  </si>
  <si>
    <t>You can choose either one or two regions in Regional Advertising. The price of the two regions can be calculated by summing the prices of the two chosen regions.</t>
  </si>
  <si>
    <t>Wednesday-Friday</t>
  </si>
  <si>
    <t>Regional Advertising available only from Wednesday to Sunday</t>
  </si>
  <si>
    <t>If all three regions are chosen, the Ad is shown nationally = The price is the sum of the three regions. NOTE: Monday and Tuesday ads are only availabe Nationally.</t>
  </si>
  <si>
    <t>Jobs</t>
  </si>
  <si>
    <t>Line advertisements</t>
  </si>
  <si>
    <t>€/cmm</t>
  </si>
  <si>
    <t>The minimum for One-columned line advertisement is 6 mm and for Two-columned it is 20 mm.The maximum height for the line advertisement is 134 mm.</t>
  </si>
  <si>
    <t>Line adcertisements: Nominations</t>
  </si>
  <si>
    <t>Cmm</t>
  </si>
  <si>
    <t>Ad width is always 1 column (47 mm). Book a Nomination announcement online at HS.fi/nimitykset.</t>
  </si>
  <si>
    <t>*Multichannel solution HS + HS.fi</t>
  </si>
  <si>
    <t>Classified ads</t>
  </si>
  <si>
    <t>**Apartments, Motor Vehicles, Antiques and Collections, Animal World, Home, Education, Services, Goods and Hobbies, Announcements, Leisure Time, Depot, Boats, Enterprises</t>
  </si>
  <si>
    <t>Saturday-Sunday,€</t>
  </si>
  <si>
    <t>The minimum height is 6 mm for 1-column line ads and 20 mm for 2-column ads. The maximum height of line ads is 134 mm.</t>
  </si>
  <si>
    <t>**Apartments are published in the Home section on Sundays.</t>
  </si>
  <si>
    <t>HS Locals</t>
  </si>
  <si>
    <t>Espoo or Vantaa</t>
  </si>
  <si>
    <t>HS Regional Marketplaces</t>
  </si>
  <si>
    <t>Helsinki </t>
  </si>
  <si>
    <t>Multichannel options do not apply to the Regional Marketplaces.</t>
  </si>
  <si>
    <t>Family announcements</t>
  </si>
  <si>
    <t>Remembrance Cards, Funeral Services, Wedding Services, Family Celebrations, Estate Inventories, Photography Services</t>
  </si>
  <si>
    <t>  Line advertisements</t>
  </si>
  <si>
    <t>Multichannel options do not apply to Family announcements. </t>
  </si>
  <si>
    <t>From now on, Consumers' Family and Death announcement prices can be found from Oma Sanoma (see link below):</t>
  </si>
  <si>
    <t>New Buildings Supplement</t>
  </si>
  <si>
    <t>Fixed positions</t>
  </si>
  <si>
    <t>Spread, 2/1 page</t>
  </si>
  <si>
    <t>1/2 page, horizontal</t>
  </si>
  <si>
    <t>1/4 page, horizontal</t>
  </si>
  <si>
    <t>Multichannel options do not apply to the New Buildings Supplement.</t>
  </si>
  <si>
    <t>New Buildings Supplement is delivered inside Helsingin Sanomat to Southern Region (Uusimaa) subscribers.</t>
  </si>
  <si>
    <t>Publishing Dates 2023</t>
  </si>
  <si>
    <t>Jan 1st, Feb 8th, Mar 3rd, Apr 5th, May 10th, Jun 7th, Aug 16th, Sep 13th, Oct 11th, Nov 15th, Dec 13th.</t>
  </si>
  <si>
    <t>HS KUUKAUSILIITE Monthly Supplement</t>
  </si>
  <si>
    <t>Fixed Position</t>
  </si>
  <si>
    <t>Spread, p. 2-3</t>
  </si>
  <si>
    <t>Spread, p.  4-5</t>
  </si>
  <si>
    <t>Spread, p. 6-7</t>
  </si>
  <si>
    <t>Page next to table of contents,  1/1</t>
  </si>
  <si>
    <t>1/4 page, vertical</t>
  </si>
  <si>
    <t>** Multichannel native solution is possible. Display-based native ad as a digital element. </t>
  </si>
  <si>
    <t>HS TEEMA (Theme)</t>
  </si>
  <si>
    <t>Page 3, 1/1 page</t>
  </si>
  <si>
    <t>Back page, 1/ page</t>
  </si>
  <si>
    <t>5 x 330</t>
  </si>
  <si>
    <t>254 x 330</t>
  </si>
  <si>
    <t>Summer prices 2.3.-23.7.2023</t>
  </si>
  <si>
    <t>During summer 2.3.-23.7.2023 only nationwide visibility is available (no regional).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</si>
</sst>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\ _€"/>
    <numFmt numFmtId="165" formatCode="#,##0.00\ _€"/>
    <numFmt numFmtId="166" formatCode="0.0"/>
    <numFmt numFmtId="167" formatCode="0.000"/>
    <numFmt numFmtId="168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b/>
      <sz val="14"/>
      <name val="Century Gothic"/>
      <family val="2"/>
    </font>
    <font>
      <sz val="11"/>
      <name val="Calibri"/>
      <family val="2"/>
      <scheme val="minor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1"/>
      <name val="Calibri"/>
      <family val="2"/>
      <scheme val="minor"/>
    </font>
    <font>
      <sz val="11"/>
      <name val="Century Gothic"/>
      <family val="2"/>
    </font>
    <font>
      <sz val="10"/>
      <name val="Century Gothic"/>
      <family val="2"/>
    </font>
    <font>
      <b/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0"/>
      <color rgb="FFFF0000"/>
      <name val="Century Gothic"/>
      <family val="2"/>
    </font>
    <font>
      <sz val="11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1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DF73"/>
        <bgColor indexed="64"/>
      </patternFill>
    </fill>
    <fill>
      <patternFill patternType="solid">
        <fgColor rgb="FFFFE97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37D"/>
        <bgColor indexed="64"/>
      </patternFill>
    </fill>
    <fill>
      <patternFill patternType="solid">
        <fgColor rgb="FFFFF0B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96">
    <xf numFmtId="0" fontId="0" fillId="0" borderId="0" xfId="0"/>
    <xf numFmtId="0" fontId="4" fillId="3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vertical="center"/>
    </xf>
    <xf numFmtId="0" fontId="3" fillId="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/>
    </xf>
    <xf numFmtId="3" fontId="6" fillId="5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vertical="center" wrapText="1"/>
    </xf>
    <xf numFmtId="0" fontId="3" fillId="6" borderId="3" xfId="0" applyFont="1" applyFill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3" fillId="7" borderId="3" xfId="0" applyFont="1" applyFill="1" applyBorder="1" applyAlignment="1">
      <alignment horizontal="center" vertical="center"/>
    </xf>
    <xf numFmtId="0" fontId="9" fillId="0" borderId="0" xfId="0" applyFont="1"/>
    <xf numFmtId="0" fontId="1" fillId="2" borderId="0" xfId="0" applyFont="1" applyFill="1" applyAlignment="1">
      <alignment horizontal="left" indent="1"/>
    </xf>
    <xf numFmtId="0" fontId="7" fillId="2" borderId="0" xfId="0" applyFont="1" applyFill="1"/>
    <xf numFmtId="0" fontId="7" fillId="2" borderId="0" xfId="0" applyFont="1" applyFill="1" applyAlignment="1">
      <alignment horizontal="center" vertical="center"/>
    </xf>
    <xf numFmtId="0" fontId="3" fillId="6" borderId="3" xfId="0" applyFont="1" applyFill="1" applyBorder="1" applyAlignment="1">
      <alignment horizontal="left" indent="1"/>
    </xf>
    <xf numFmtId="0" fontId="3" fillId="6" borderId="3" xfId="0" applyFont="1" applyFill="1" applyBorder="1"/>
    <xf numFmtId="0" fontId="6" fillId="8" borderId="3" xfId="0" applyFont="1" applyFill="1" applyBorder="1" applyAlignment="1">
      <alignment horizontal="left" indent="1"/>
    </xf>
    <xf numFmtId="0" fontId="6" fillId="8" borderId="3" xfId="0" applyFont="1" applyFill="1" applyBorder="1"/>
    <xf numFmtId="164" fontId="6" fillId="5" borderId="3" xfId="0" applyNumberFormat="1" applyFont="1" applyFill="1" applyBorder="1" applyAlignment="1">
      <alignment horizontal="center"/>
    </xf>
    <xf numFmtId="0" fontId="6" fillId="2" borderId="0" xfId="0" applyFont="1" applyFill="1"/>
    <xf numFmtId="0" fontId="1" fillId="2" borderId="0" xfId="0" applyFont="1" applyFill="1"/>
    <xf numFmtId="0" fontId="7" fillId="2" borderId="0" xfId="0" applyFont="1" applyFill="1" applyAlignment="1">
      <alignment horizontal="center"/>
    </xf>
    <xf numFmtId="0" fontId="6" fillId="4" borderId="3" xfId="0" applyFont="1" applyFill="1" applyBorder="1"/>
    <xf numFmtId="0" fontId="6" fillId="0" borderId="0" xfId="0" applyFont="1"/>
    <xf numFmtId="0" fontId="8" fillId="0" borderId="6" xfId="0" applyFont="1" applyBorder="1" applyAlignment="1">
      <alignment vertical="center" wrapText="1"/>
    </xf>
    <xf numFmtId="0" fontId="3" fillId="6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6" fillId="8" borderId="5" xfId="0" applyFont="1" applyFill="1" applyBorder="1" applyAlignment="1">
      <alignment horizontal="left"/>
    </xf>
    <xf numFmtId="0" fontId="6" fillId="8" borderId="5" xfId="0" applyFont="1" applyFill="1" applyBorder="1" applyAlignment="1">
      <alignment horizontal="center"/>
    </xf>
    <xf numFmtId="0" fontId="6" fillId="0" borderId="3" xfId="0" applyFont="1" applyBorder="1"/>
    <xf numFmtId="0" fontId="0" fillId="3" borderId="2" xfId="0" applyFill="1" applyBorder="1" applyAlignment="1">
      <alignment horizontal="left"/>
    </xf>
    <xf numFmtId="0" fontId="7" fillId="4" borderId="0" xfId="0" applyFont="1" applyFill="1"/>
    <xf numFmtId="0" fontId="0" fillId="4" borderId="9" xfId="0" applyFill="1" applyBorder="1"/>
    <xf numFmtId="2" fontId="6" fillId="5" borderId="3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7" fillId="3" borderId="0" xfId="0" applyFont="1" applyFill="1"/>
    <xf numFmtId="0" fontId="3" fillId="3" borderId="0" xfId="0" applyFont="1" applyFill="1"/>
    <xf numFmtId="0" fontId="3" fillId="5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top"/>
    </xf>
    <xf numFmtId="0" fontId="1" fillId="3" borderId="2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top"/>
    </xf>
    <xf numFmtId="165" fontId="6" fillId="5" borderId="3" xfId="0" applyNumberFormat="1" applyFont="1" applyFill="1" applyBorder="1" applyAlignment="1">
      <alignment horizontal="center"/>
    </xf>
    <xf numFmtId="0" fontId="6" fillId="5" borderId="3" xfId="0" applyFont="1" applyFill="1" applyBorder="1"/>
    <xf numFmtId="0" fontId="3" fillId="6" borderId="3" xfId="0" applyFont="1" applyFill="1" applyBorder="1" applyAlignment="1">
      <alignment horizontal="center"/>
    </xf>
    <xf numFmtId="0" fontId="11" fillId="4" borderId="3" xfId="0" applyFont="1" applyFill="1" applyBorder="1"/>
    <xf numFmtId="0" fontId="3" fillId="10" borderId="3" xfId="0" applyFont="1" applyFill="1" applyBorder="1"/>
    <xf numFmtId="0" fontId="3" fillId="10" borderId="3" xfId="0" applyFont="1" applyFill="1" applyBorder="1" applyAlignment="1">
      <alignment horizontal="center"/>
    </xf>
    <xf numFmtId="0" fontId="12" fillId="4" borderId="3" xfId="0" applyFont="1" applyFill="1" applyBorder="1"/>
    <xf numFmtId="0" fontId="3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top"/>
    </xf>
    <xf numFmtId="2" fontId="6" fillId="5" borderId="3" xfId="0" applyNumberFormat="1" applyFont="1" applyFill="1" applyBorder="1" applyAlignment="1">
      <alignment horizontal="center" vertical="top"/>
    </xf>
    <xf numFmtId="0" fontId="12" fillId="4" borderId="3" xfId="0" applyFont="1" applyFill="1" applyBorder="1" applyAlignment="1">
      <alignment horizontal="center"/>
    </xf>
    <xf numFmtId="0" fontId="6" fillId="5" borderId="0" xfId="0" applyFont="1" applyFill="1"/>
    <xf numFmtId="0" fontId="1" fillId="0" borderId="3" xfId="0" applyFont="1" applyBorder="1"/>
    <xf numFmtId="0" fontId="9" fillId="0" borderId="3" xfId="0" applyFont="1" applyBorder="1" applyAlignment="1">
      <alignment horizontal="center"/>
    </xf>
    <xf numFmtId="0" fontId="13" fillId="3" borderId="3" xfId="0" applyFont="1" applyFill="1" applyBorder="1" applyAlignment="1">
      <alignment horizontal="center" vertical="center"/>
    </xf>
    <xf numFmtId="3" fontId="9" fillId="5" borderId="3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center" vertical="top"/>
    </xf>
    <xf numFmtId="3" fontId="6" fillId="5" borderId="3" xfId="0" applyNumberFormat="1" applyFont="1" applyFill="1" applyBorder="1" applyAlignment="1">
      <alignment horizontal="center" vertical="top"/>
    </xf>
    <xf numFmtId="0" fontId="3" fillId="6" borderId="3" xfId="0" applyFont="1" applyFill="1" applyBorder="1" applyAlignment="1">
      <alignment horizontal="left" vertical="top"/>
    </xf>
    <xf numFmtId="0" fontId="3" fillId="6" borderId="3" xfId="0" applyFont="1" applyFill="1" applyBorder="1" applyAlignment="1">
      <alignment horizontal="center" vertical="top"/>
    </xf>
    <xf numFmtId="166" fontId="0" fillId="0" borderId="0" xfId="0" applyNumberFormat="1"/>
    <xf numFmtId="0" fontId="8" fillId="0" borderId="0" xfId="0" applyFont="1"/>
    <xf numFmtId="0" fontId="6" fillId="4" borderId="3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 wrapText="1"/>
    </xf>
    <xf numFmtId="1" fontId="6" fillId="5" borderId="3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3" fillId="3" borderId="3" xfId="0" applyFont="1" applyFill="1" applyBorder="1" applyAlignment="1">
      <alignment horizontal="center" wrapText="1"/>
    </xf>
    <xf numFmtId="3" fontId="0" fillId="0" borderId="0" xfId="0" applyNumberFormat="1"/>
    <xf numFmtId="167" fontId="0" fillId="0" borderId="0" xfId="0" applyNumberFormat="1"/>
    <xf numFmtId="0" fontId="0" fillId="12" borderId="6" xfId="0" applyFill="1" applyBorder="1" applyAlignment="1">
      <alignment vertical="center" wrapText="1"/>
    </xf>
    <xf numFmtId="0" fontId="0" fillId="12" borderId="2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8" fillId="12" borderId="2" xfId="0" applyFont="1" applyFill="1" applyBorder="1" applyAlignment="1">
      <alignment wrapText="1"/>
    </xf>
    <xf numFmtId="0" fontId="6" fillId="6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8" fontId="6" fillId="5" borderId="3" xfId="1" applyNumberFormat="1" applyFont="1" applyFill="1" applyBorder="1" applyAlignment="1">
      <alignment horizontal="center" vertical="top"/>
    </xf>
    <xf numFmtId="168" fontId="3" fillId="6" borderId="3" xfId="1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vertical="center"/>
    </xf>
    <xf numFmtId="0" fontId="6" fillId="8" borderId="2" xfId="0" applyFont="1" applyFill="1" applyBorder="1" applyAlignment="1">
      <alignment horizontal="center" vertical="center"/>
    </xf>
    <xf numFmtId="3" fontId="6" fillId="13" borderId="2" xfId="0" applyNumberFormat="1" applyFont="1" applyFill="1" applyBorder="1" applyAlignment="1">
      <alignment horizontal="center" vertical="center"/>
    </xf>
    <xf numFmtId="0" fontId="0" fillId="8" borderId="0" xfId="0" applyFill="1"/>
    <xf numFmtId="164" fontId="6" fillId="5" borderId="4" xfId="0" applyNumberFormat="1" applyFont="1" applyFill="1" applyBorder="1" applyAlignment="1">
      <alignment horizontal="center" vertical="center" shrinkToFit="1"/>
    </xf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5" fillId="0" borderId="0" xfId="2"/>
    <xf numFmtId="0" fontId="3" fillId="3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top"/>
    </xf>
    <xf numFmtId="2" fontId="0" fillId="0" borderId="0" xfId="0" applyNumberFormat="1"/>
    <xf numFmtId="164" fontId="6" fillId="5" borderId="4" xfId="0" applyNumberFormat="1" applyFont="1" applyFill="1" applyBorder="1" applyAlignment="1">
      <alignment horizontal="center" vertical="center"/>
    </xf>
    <xf numFmtId="168" fontId="0" fillId="0" borderId="0" xfId="0" applyNumberFormat="1"/>
    <xf numFmtId="0" fontId="4" fillId="6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4" fillId="6" borderId="2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8" fillId="0" borderId="0" xfId="0" applyFont="1"/>
    <xf numFmtId="0" fontId="6" fillId="2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6" borderId="2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6" fillId="5" borderId="4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6" fillId="0" borderId="7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8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/>
    </xf>
    <xf numFmtId="3" fontId="6" fillId="5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8" xfId="0" applyFill="1" applyBorder="1" applyAlignment="1">
      <alignment wrapText="1"/>
    </xf>
    <xf numFmtId="0" fontId="17" fillId="11" borderId="2" xfId="0" applyFont="1" applyFill="1" applyBorder="1" applyAlignment="1">
      <alignment horizontal="left" vertical="center" wrapText="1"/>
    </xf>
    <xf numFmtId="0" fontId="8" fillId="11" borderId="2" xfId="0" applyFont="1" applyFill="1" applyBorder="1" applyAlignment="1">
      <alignment vertical="top" wrapText="1"/>
    </xf>
    <xf numFmtId="0" fontId="16" fillId="0" borderId="8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6" fillId="9" borderId="3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3" fillId="9" borderId="3" xfId="0" applyFont="1" applyFill="1" applyBorder="1" applyAlignment="1">
      <alignment horizontal="center" vertical="top"/>
    </xf>
    <xf numFmtId="0" fontId="4" fillId="3" borderId="3" xfId="0" applyFont="1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3" fillId="10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 vertical="center"/>
    </xf>
    <xf numFmtId="0" fontId="6" fillId="4" borderId="3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/>
    </xf>
    <xf numFmtId="168" fontId="6" fillId="5" borderId="4" xfId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eur03.safelinks.protection.outlook.com/?url=https%3A%2F%2Foma.sanoma.fi%2Faihe%2Flukijailmoitukset%2Fhs-kuluttajailmoitushinnat&amp;data=05%7C01%7Ceero.ali-tolppa%40sanoma.com%7Cdc045cb45a6b4f900ef708da73acff2a%7C4d5a48993bae4dc59ea0ba540b354430%7C0%7C0%7C637949484094247618%7CUnknown%7CTWFpbGZsb3d8eyJWIjoiMC4wLjAwMDAiLCJQIjoiV2luMzIiLCJBTiI6Ik1haWwiLCJXVCI6Mn0%3D%7C3000%7C%7C%7C&amp;sdata=yJx0ptltvHA0KfudQE5S1erKXauJo4ry6W6OfKPoKCM%3D&amp;reserved=0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8768D-0357-47FA-B5EA-1CB961FD0D7D}">
  <dimension ref="B2:J39"/>
  <sheetViews>
    <sheetView zoomScaleNormal="100" workbookViewId="0">
      <selection activeCell="B39" sqref="B39"/>
    </sheetView>
  </sheetViews>
  <sheetFormatPr defaultRowHeight="14.4" x14ac:dyDescent="0.3"/>
  <cols>
    <col min="2" max="2" width="36.88671875" bestFit="1" customWidth="1"/>
    <col min="3" max="3" width="15" bestFit="1" customWidth="1"/>
    <col min="4" max="4" width="11.6640625" bestFit="1" customWidth="1"/>
    <col min="5" max="5" width="11.6640625" customWidth="1"/>
    <col min="6" max="6" width="23.33203125" bestFit="1" customWidth="1"/>
    <col min="7" max="7" width="20.6640625" bestFit="1" customWidth="1"/>
  </cols>
  <sheetData>
    <row r="2" spans="2:10" x14ac:dyDescent="0.3">
      <c r="B2" s="134" t="s">
        <v>0</v>
      </c>
      <c r="C2" s="135"/>
      <c r="D2" s="135"/>
      <c r="E2" s="135"/>
      <c r="F2" s="135"/>
      <c r="G2" s="135"/>
    </row>
    <row r="3" spans="2:10" x14ac:dyDescent="0.3">
      <c r="B3" s="136" t="s">
        <v>91</v>
      </c>
      <c r="C3" s="137"/>
      <c r="D3" s="138"/>
      <c r="E3" s="92"/>
      <c r="F3" s="139" t="s">
        <v>2</v>
      </c>
      <c r="G3" s="140"/>
    </row>
    <row r="4" spans="2:10" x14ac:dyDescent="0.3">
      <c r="B4" s="14" t="s">
        <v>92</v>
      </c>
      <c r="C4" s="15" t="s">
        <v>93</v>
      </c>
      <c r="D4" s="15" t="s">
        <v>4</v>
      </c>
      <c r="E4" s="15"/>
      <c r="F4" s="16" t="s">
        <v>94</v>
      </c>
      <c r="G4" s="16" t="s">
        <v>95</v>
      </c>
    </row>
    <row r="5" spans="2:10" x14ac:dyDescent="0.3">
      <c r="B5" s="85" t="s">
        <v>96</v>
      </c>
      <c r="C5" s="17" t="s">
        <v>83</v>
      </c>
      <c r="D5" s="17" t="s">
        <v>84</v>
      </c>
      <c r="E5" s="17" t="s">
        <v>45</v>
      </c>
      <c r="F5" s="8">
        <v>64520</v>
      </c>
      <c r="G5" s="8">
        <v>78714</v>
      </c>
      <c r="H5" s="110"/>
      <c r="I5" s="110"/>
      <c r="J5" s="110"/>
    </row>
    <row r="6" spans="2:10" x14ac:dyDescent="0.3">
      <c r="B6" s="85" t="s">
        <v>97</v>
      </c>
      <c r="C6" s="17" t="s">
        <v>6</v>
      </c>
      <c r="D6" s="17" t="s">
        <v>7</v>
      </c>
      <c r="E6" s="17" t="s">
        <v>45</v>
      </c>
      <c r="F6" s="8">
        <v>57058</v>
      </c>
      <c r="G6" s="8">
        <v>69610</v>
      </c>
      <c r="H6" s="110"/>
      <c r="I6" s="110"/>
      <c r="J6" s="110"/>
    </row>
    <row r="7" spans="2:10" x14ac:dyDescent="0.3">
      <c r="B7" s="86" t="s">
        <v>98</v>
      </c>
      <c r="C7" s="17" t="s">
        <v>8</v>
      </c>
      <c r="D7" s="17" t="s">
        <v>9</v>
      </c>
      <c r="E7" s="17" t="s">
        <v>90</v>
      </c>
      <c r="F7" s="8">
        <v>32604</v>
      </c>
      <c r="G7" s="8">
        <v>39777</v>
      </c>
      <c r="H7" s="110"/>
      <c r="I7" s="110"/>
      <c r="J7" s="110"/>
    </row>
    <row r="8" spans="2:10" x14ac:dyDescent="0.3">
      <c r="B8" s="86"/>
      <c r="C8" s="17" t="s">
        <v>13</v>
      </c>
      <c r="D8" s="6" t="s">
        <v>14</v>
      </c>
      <c r="E8" s="17" t="s">
        <v>90</v>
      </c>
      <c r="F8" s="8">
        <f>0.6*F7</f>
        <v>19562.399999999998</v>
      </c>
      <c r="G8" s="8">
        <f>0.6*G7</f>
        <v>23866.2</v>
      </c>
      <c r="H8" s="116"/>
      <c r="I8" s="110"/>
      <c r="J8" s="110"/>
    </row>
    <row r="9" spans="2:10" x14ac:dyDescent="0.3">
      <c r="B9" s="86"/>
      <c r="C9" s="17" t="s">
        <v>36</v>
      </c>
      <c r="D9" s="17" t="s">
        <v>37</v>
      </c>
      <c r="E9" s="17" t="s">
        <v>90</v>
      </c>
      <c r="F9" s="8">
        <v>16113.577499999999</v>
      </c>
      <c r="G9" s="8">
        <v>19659.607499999998</v>
      </c>
      <c r="H9" s="110"/>
      <c r="I9" s="110"/>
      <c r="J9" s="110"/>
    </row>
    <row r="10" spans="2:10" x14ac:dyDescent="0.3">
      <c r="B10" s="86" t="s">
        <v>99</v>
      </c>
      <c r="C10" s="17" t="s">
        <v>8</v>
      </c>
      <c r="D10" s="17" t="s">
        <v>9</v>
      </c>
      <c r="E10" s="17" t="s">
        <v>90</v>
      </c>
      <c r="F10" s="8">
        <v>32604</v>
      </c>
      <c r="G10" s="8">
        <v>39777</v>
      </c>
      <c r="H10" s="110"/>
      <c r="I10" s="110"/>
      <c r="J10" s="110"/>
    </row>
    <row r="11" spans="2:10" x14ac:dyDescent="0.3">
      <c r="B11" s="86"/>
      <c r="C11" s="17" t="s">
        <v>13</v>
      </c>
      <c r="D11" s="6" t="s">
        <v>14</v>
      </c>
      <c r="E11" s="17" t="s">
        <v>90</v>
      </c>
      <c r="F11" s="8">
        <f>0.6*F10</f>
        <v>19562.399999999998</v>
      </c>
      <c r="G11" s="8">
        <f>0.6*G10</f>
        <v>23866.2</v>
      </c>
      <c r="H11" s="110"/>
      <c r="I11" s="110"/>
      <c r="J11" s="110"/>
    </row>
    <row r="12" spans="2:10" x14ac:dyDescent="0.3">
      <c r="B12" s="86"/>
      <c r="C12" s="17" t="s">
        <v>36</v>
      </c>
      <c r="D12" s="17" t="s">
        <v>37</v>
      </c>
      <c r="E12" s="17" t="s">
        <v>90</v>
      </c>
      <c r="F12" s="8">
        <f>0.49*F10</f>
        <v>15975.96</v>
      </c>
      <c r="G12" s="8">
        <f>0.49*G10</f>
        <v>19490.73</v>
      </c>
      <c r="H12" s="110"/>
      <c r="I12" s="110"/>
      <c r="J12" s="110"/>
    </row>
    <row r="13" spans="2:10" x14ac:dyDescent="0.3">
      <c r="B13" s="85" t="s">
        <v>100</v>
      </c>
      <c r="C13" s="17" t="s">
        <v>6</v>
      </c>
      <c r="D13" s="17" t="s">
        <v>7</v>
      </c>
      <c r="E13" s="17" t="s">
        <v>45</v>
      </c>
      <c r="F13" s="8">
        <v>57058</v>
      </c>
      <c r="G13" s="8">
        <v>69611</v>
      </c>
      <c r="H13" s="110"/>
      <c r="I13" s="110"/>
      <c r="J13" s="110"/>
    </row>
    <row r="14" spans="2:10" x14ac:dyDescent="0.3">
      <c r="B14" s="85"/>
      <c r="C14" s="17" t="s">
        <v>38</v>
      </c>
      <c r="D14" s="17" t="s">
        <v>39</v>
      </c>
      <c r="E14" s="17"/>
      <c r="F14" s="8">
        <v>38472</v>
      </c>
      <c r="G14" s="8">
        <v>46936</v>
      </c>
      <c r="H14" s="110"/>
      <c r="I14" s="110"/>
      <c r="J14" s="110"/>
    </row>
    <row r="15" spans="2:10" x14ac:dyDescent="0.3">
      <c r="B15" s="85" t="s">
        <v>101</v>
      </c>
      <c r="C15" s="17" t="s">
        <v>8</v>
      </c>
      <c r="D15" s="17" t="s">
        <v>9</v>
      </c>
      <c r="E15" s="17" t="s">
        <v>45</v>
      </c>
      <c r="F15" s="8">
        <v>30483</v>
      </c>
      <c r="G15" s="8">
        <v>37189</v>
      </c>
      <c r="H15" s="110"/>
      <c r="I15" s="110"/>
      <c r="J15" s="110"/>
    </row>
    <row r="16" spans="2:10" x14ac:dyDescent="0.3">
      <c r="B16" s="85"/>
      <c r="C16" s="85"/>
      <c r="D16" s="85"/>
      <c r="E16" s="85"/>
      <c r="F16" s="18"/>
      <c r="G16" s="18"/>
      <c r="H16" s="110"/>
      <c r="I16" s="110"/>
    </row>
    <row r="17" spans="2:10" ht="14.4" customHeight="1" x14ac:dyDescent="0.3">
      <c r="B17" s="119" t="s">
        <v>102</v>
      </c>
      <c r="C17" s="125"/>
      <c r="D17" s="125"/>
      <c r="E17" s="125"/>
      <c r="F17" s="125"/>
      <c r="G17" s="125"/>
      <c r="H17" s="110"/>
      <c r="I17" s="110"/>
    </row>
    <row r="18" spans="2:10" x14ac:dyDescent="0.3">
      <c r="B18" s="85" t="s">
        <v>103</v>
      </c>
      <c r="C18" s="17" t="s">
        <v>8</v>
      </c>
      <c r="D18" s="17" t="s">
        <v>9</v>
      </c>
      <c r="E18" s="17" t="s">
        <v>45</v>
      </c>
      <c r="F18" s="18"/>
      <c r="G18" s="8">
        <v>35504</v>
      </c>
      <c r="H18" s="110"/>
      <c r="I18" s="110"/>
      <c r="J18" s="110"/>
    </row>
    <row r="19" spans="2:10" x14ac:dyDescent="0.3">
      <c r="B19" s="85" t="s">
        <v>104</v>
      </c>
      <c r="C19" s="17" t="s">
        <v>28</v>
      </c>
      <c r="D19" s="17" t="s">
        <v>29</v>
      </c>
      <c r="E19" s="17"/>
      <c r="F19" s="87">
        <v>807</v>
      </c>
      <c r="G19" s="8">
        <v>984</v>
      </c>
      <c r="H19" s="110"/>
      <c r="I19" s="110"/>
      <c r="J19" s="110"/>
    </row>
    <row r="20" spans="2:10" x14ac:dyDescent="0.3">
      <c r="B20" s="85" t="s">
        <v>105</v>
      </c>
      <c r="C20" s="17" t="s">
        <v>28</v>
      </c>
      <c r="D20" s="17" t="s">
        <v>29</v>
      </c>
      <c r="E20" s="17"/>
      <c r="F20" s="87">
        <v>1001</v>
      </c>
      <c r="G20" s="8">
        <v>1221</v>
      </c>
      <c r="H20" s="110"/>
      <c r="I20" s="110"/>
      <c r="J20" s="110"/>
    </row>
    <row r="21" spans="2:10" x14ac:dyDescent="0.3">
      <c r="B21" s="85"/>
      <c r="C21" s="17"/>
      <c r="D21" s="17"/>
      <c r="E21" s="17"/>
      <c r="F21" s="87"/>
      <c r="G21" s="8"/>
      <c r="H21" s="110"/>
      <c r="I21" s="110"/>
    </row>
    <row r="22" spans="2:10" x14ac:dyDescent="0.3">
      <c r="B22" s="14" t="s">
        <v>106</v>
      </c>
      <c r="C22" s="15" t="s">
        <v>3</v>
      </c>
      <c r="D22" s="15" t="s">
        <v>4</v>
      </c>
      <c r="E22" s="15"/>
      <c r="F22" s="16" t="s">
        <v>86</v>
      </c>
      <c r="G22" s="16" t="s">
        <v>85</v>
      </c>
      <c r="H22" s="110"/>
      <c r="I22" s="110"/>
    </row>
    <row r="23" spans="2:10" x14ac:dyDescent="0.3">
      <c r="B23" s="85" t="s">
        <v>96</v>
      </c>
      <c r="C23" s="17" t="s">
        <v>18</v>
      </c>
      <c r="D23" s="17" t="s">
        <v>19</v>
      </c>
      <c r="E23" s="17" t="s">
        <v>45</v>
      </c>
      <c r="F23" s="8">
        <v>5123</v>
      </c>
      <c r="G23" s="8">
        <v>5123</v>
      </c>
      <c r="H23" s="110"/>
      <c r="I23" s="110"/>
      <c r="J23" s="110"/>
    </row>
    <row r="24" spans="2:10" x14ac:dyDescent="0.3">
      <c r="B24" s="85" t="s">
        <v>107</v>
      </c>
      <c r="C24" s="17" t="s">
        <v>8</v>
      </c>
      <c r="D24" s="17" t="s">
        <v>9</v>
      </c>
      <c r="E24" s="17" t="s">
        <v>45</v>
      </c>
      <c r="F24" s="8">
        <v>17229</v>
      </c>
      <c r="G24" s="8">
        <v>17229</v>
      </c>
      <c r="H24" s="110"/>
      <c r="I24" s="110"/>
      <c r="J24" s="110"/>
    </row>
    <row r="25" spans="2:10" x14ac:dyDescent="0.3">
      <c r="B25" s="101"/>
      <c r="C25" s="102"/>
      <c r="D25" s="102"/>
      <c r="E25" s="102"/>
      <c r="F25" s="103"/>
      <c r="G25" s="103"/>
      <c r="H25" s="110"/>
      <c r="I25" s="110"/>
      <c r="J25" s="110"/>
    </row>
    <row r="26" spans="2:10" x14ac:dyDescent="0.3">
      <c r="B26" s="14" t="s">
        <v>108</v>
      </c>
      <c r="C26" s="15" t="s">
        <v>3</v>
      </c>
      <c r="D26" s="15" t="s">
        <v>4</v>
      </c>
      <c r="E26" s="15"/>
      <c r="F26" s="16"/>
      <c r="G26" s="16" t="s">
        <v>88</v>
      </c>
      <c r="H26" s="110"/>
      <c r="I26" s="110"/>
      <c r="J26" s="110"/>
    </row>
    <row r="27" spans="2:10" x14ac:dyDescent="0.3">
      <c r="B27" s="105" t="s">
        <v>109</v>
      </c>
      <c r="C27" s="106" t="s">
        <v>6</v>
      </c>
      <c r="D27" s="106" t="s">
        <v>7</v>
      </c>
      <c r="E27" s="17" t="s">
        <v>45</v>
      </c>
      <c r="F27" s="104"/>
      <c r="G27" s="107">
        <v>54359</v>
      </c>
      <c r="H27" s="110"/>
      <c r="I27" s="110"/>
      <c r="J27" s="110"/>
    </row>
    <row r="28" spans="2:10" x14ac:dyDescent="0.3">
      <c r="B28" s="101" t="s">
        <v>107</v>
      </c>
      <c r="C28" s="106" t="s">
        <v>8</v>
      </c>
      <c r="D28" s="106" t="s">
        <v>9</v>
      </c>
      <c r="E28" s="17" t="s">
        <v>45</v>
      </c>
      <c r="F28" s="104"/>
      <c r="G28" s="107">
        <v>31613</v>
      </c>
      <c r="H28" s="110"/>
      <c r="I28" s="110"/>
      <c r="J28" s="110"/>
    </row>
    <row r="29" spans="2:10" x14ac:dyDescent="0.3">
      <c r="B29" s="108"/>
      <c r="C29" s="102"/>
      <c r="D29" s="102"/>
      <c r="E29" s="102"/>
      <c r="F29" s="103"/>
      <c r="G29" s="103"/>
      <c r="H29" s="110"/>
      <c r="I29" s="110"/>
      <c r="J29" s="110"/>
    </row>
    <row r="30" spans="2:10" ht="14.4" customHeight="1" x14ac:dyDescent="0.3">
      <c r="B30" s="132" t="s">
        <v>110</v>
      </c>
      <c r="C30" s="133"/>
      <c r="D30" s="133"/>
      <c r="E30" s="133"/>
      <c r="F30" s="133"/>
      <c r="G30" s="133"/>
      <c r="H30" s="110"/>
      <c r="I30" s="110"/>
      <c r="J30" s="110"/>
    </row>
    <row r="31" spans="2:10" x14ac:dyDescent="0.3">
      <c r="B31" s="101" t="s">
        <v>96</v>
      </c>
      <c r="C31" s="17" t="s">
        <v>18</v>
      </c>
      <c r="D31" s="17" t="s">
        <v>19</v>
      </c>
      <c r="E31" s="17" t="s">
        <v>45</v>
      </c>
      <c r="F31" s="18"/>
      <c r="G31" s="8">
        <v>7507</v>
      </c>
      <c r="H31" s="110"/>
      <c r="I31" s="110"/>
      <c r="J31" s="110"/>
    </row>
    <row r="32" spans="2:10" x14ac:dyDescent="0.3">
      <c r="B32" s="108" t="s">
        <v>111</v>
      </c>
      <c r="C32" s="17" t="s">
        <v>36</v>
      </c>
      <c r="D32" s="17" t="s">
        <v>37</v>
      </c>
      <c r="E32" s="17" t="s">
        <v>45</v>
      </c>
      <c r="F32" s="18"/>
      <c r="G32" s="8">
        <v>10055</v>
      </c>
      <c r="H32" s="110"/>
      <c r="I32" s="110"/>
      <c r="J32" s="110"/>
    </row>
    <row r="33" spans="2:10" x14ac:dyDescent="0.3">
      <c r="B33" s="85" t="s">
        <v>112</v>
      </c>
      <c r="C33" s="17" t="s">
        <v>8</v>
      </c>
      <c r="D33" s="17" t="s">
        <v>9</v>
      </c>
      <c r="E33" s="17" t="s">
        <v>45</v>
      </c>
      <c r="F33" s="18"/>
      <c r="G33" s="8">
        <v>22324</v>
      </c>
      <c r="H33" s="110"/>
      <c r="I33" s="110"/>
      <c r="J33" s="110"/>
    </row>
    <row r="34" spans="2:10" x14ac:dyDescent="0.3">
      <c r="B34" s="85" t="s">
        <v>107</v>
      </c>
      <c r="C34" s="17" t="s">
        <v>8</v>
      </c>
      <c r="D34" s="17" t="s">
        <v>9</v>
      </c>
      <c r="E34" s="17" t="s">
        <v>45</v>
      </c>
      <c r="F34" s="18"/>
      <c r="G34" s="8">
        <v>22324</v>
      </c>
      <c r="H34" s="110"/>
      <c r="I34" s="110"/>
      <c r="J34" s="110"/>
    </row>
    <row r="35" spans="2:10" ht="14.4" customHeight="1" x14ac:dyDescent="0.3">
      <c r="B35" s="132" t="s">
        <v>113</v>
      </c>
      <c r="C35" s="133"/>
      <c r="D35" s="133"/>
      <c r="E35" s="133"/>
      <c r="F35" s="133"/>
      <c r="G35" s="133"/>
      <c r="H35" s="110"/>
      <c r="I35" s="110"/>
      <c r="J35" s="110"/>
    </row>
    <row r="36" spans="2:10" x14ac:dyDescent="0.3">
      <c r="B36" s="85" t="s">
        <v>114</v>
      </c>
      <c r="C36" s="17" t="s">
        <v>40</v>
      </c>
      <c r="D36" s="17" t="s">
        <v>41</v>
      </c>
      <c r="E36" s="17"/>
      <c r="F36" s="18"/>
      <c r="G36" s="8">
        <v>5320</v>
      </c>
      <c r="H36" s="110"/>
      <c r="I36" s="110"/>
      <c r="J36" s="110"/>
    </row>
    <row r="38" spans="2:10" x14ac:dyDescent="0.3">
      <c r="B38" s="88" t="s">
        <v>115</v>
      </c>
    </row>
    <row r="39" spans="2:10" x14ac:dyDescent="0.3">
      <c r="B39" s="88" t="s">
        <v>116</v>
      </c>
    </row>
  </sheetData>
  <mergeCells count="5">
    <mergeCell ref="B35:G35"/>
    <mergeCell ref="B2:G2"/>
    <mergeCell ref="B3:D3"/>
    <mergeCell ref="F3:G3"/>
    <mergeCell ref="B30:G3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26C92-4A0E-4FFB-BB6D-56FE2374D8F5}">
  <dimension ref="B1:J36"/>
  <sheetViews>
    <sheetView topLeftCell="A22" workbookViewId="0">
      <selection activeCell="B37" sqref="B37"/>
    </sheetView>
  </sheetViews>
  <sheetFormatPr defaultRowHeight="14.4" x14ac:dyDescent="0.3"/>
  <cols>
    <col min="2" max="2" width="21.33203125" customWidth="1"/>
    <col min="3" max="3" width="14.109375" bestFit="1" customWidth="1"/>
    <col min="4" max="4" width="20.5546875" bestFit="1" customWidth="1"/>
    <col min="5" max="5" width="15.33203125" customWidth="1"/>
    <col min="6" max="6" width="23.88671875" bestFit="1" customWidth="1"/>
    <col min="7" max="7" width="22.109375" bestFit="1" customWidth="1"/>
    <col min="8" max="8" width="20.5546875" customWidth="1"/>
  </cols>
  <sheetData>
    <row r="1" spans="2:10" x14ac:dyDescent="0.3">
      <c r="B1" s="134" t="s">
        <v>0</v>
      </c>
      <c r="C1" s="135"/>
      <c r="D1" s="135"/>
      <c r="E1" s="135"/>
      <c r="F1" s="135"/>
      <c r="G1" s="135"/>
    </row>
    <row r="2" spans="2:10" ht="14.4" customHeight="1" x14ac:dyDescent="0.3">
      <c r="B2" s="175" t="s">
        <v>171</v>
      </c>
      <c r="C2" s="175"/>
      <c r="D2" s="175"/>
      <c r="E2" s="175"/>
      <c r="F2" s="175"/>
      <c r="G2" s="175"/>
    </row>
    <row r="3" spans="2:10" ht="18" customHeight="1" x14ac:dyDescent="0.3">
      <c r="B3" s="176" t="s">
        <v>172</v>
      </c>
      <c r="C3" s="176"/>
      <c r="D3" s="176"/>
      <c r="E3" s="176"/>
      <c r="F3" s="176"/>
      <c r="G3" s="176"/>
    </row>
    <row r="4" spans="2:10" x14ac:dyDescent="0.3">
      <c r="B4" s="14" t="s">
        <v>118</v>
      </c>
      <c r="C4" s="15" t="s">
        <v>93</v>
      </c>
      <c r="D4" s="15" t="s">
        <v>4</v>
      </c>
      <c r="E4" s="15"/>
      <c r="F4" s="4" t="s">
        <v>94</v>
      </c>
      <c r="G4" s="4" t="s">
        <v>173</v>
      </c>
    </row>
    <row r="5" spans="2:10" x14ac:dyDescent="0.3">
      <c r="B5" s="5" t="s">
        <v>121</v>
      </c>
      <c r="C5" s="6" t="s">
        <v>6</v>
      </c>
      <c r="D5" s="6" t="s">
        <v>7</v>
      </c>
      <c r="E5" s="6" t="s">
        <v>45</v>
      </c>
      <c r="F5" s="29">
        <v>25132</v>
      </c>
      <c r="G5" s="29">
        <v>30662</v>
      </c>
      <c r="H5" s="110"/>
      <c r="I5" s="110"/>
      <c r="J5" s="110"/>
    </row>
    <row r="6" spans="2:10" x14ac:dyDescent="0.3">
      <c r="B6" s="5" t="s">
        <v>122</v>
      </c>
      <c r="C6" s="6" t="s">
        <v>38</v>
      </c>
      <c r="D6" s="6" t="s">
        <v>39</v>
      </c>
      <c r="E6" s="6"/>
      <c r="F6" s="29">
        <v>16945</v>
      </c>
      <c r="G6" s="29">
        <v>20674</v>
      </c>
      <c r="H6" s="110"/>
      <c r="I6" s="110"/>
      <c r="J6" s="110"/>
    </row>
    <row r="7" spans="2:10" x14ac:dyDescent="0.3">
      <c r="B7" s="33" t="s">
        <v>123</v>
      </c>
      <c r="C7" s="6" t="s">
        <v>8</v>
      </c>
      <c r="D7" s="6" t="s">
        <v>9</v>
      </c>
      <c r="E7" s="6" t="s">
        <v>45</v>
      </c>
      <c r="F7" s="29">
        <v>16916</v>
      </c>
      <c r="G7" s="29">
        <v>20638</v>
      </c>
      <c r="H7" s="110"/>
      <c r="I7" s="110"/>
      <c r="J7" s="110"/>
    </row>
    <row r="8" spans="2:10" x14ac:dyDescent="0.3">
      <c r="B8" s="33"/>
      <c r="C8" s="6" t="s">
        <v>43</v>
      </c>
      <c r="D8" s="6" t="s">
        <v>44</v>
      </c>
      <c r="E8" s="6"/>
      <c r="F8" s="29">
        <v>12257</v>
      </c>
      <c r="G8" s="29">
        <v>14954</v>
      </c>
      <c r="H8" s="110"/>
      <c r="I8" s="110"/>
      <c r="J8" s="110"/>
    </row>
    <row r="9" spans="2:10" x14ac:dyDescent="0.3">
      <c r="B9" s="33"/>
      <c r="C9" s="6" t="s">
        <v>10</v>
      </c>
      <c r="D9" s="6" t="s">
        <v>46</v>
      </c>
      <c r="E9" s="6" t="s">
        <v>45</v>
      </c>
      <c r="F9" s="29">
        <v>12317</v>
      </c>
      <c r="G9" s="29">
        <v>15027</v>
      </c>
      <c r="H9" s="110"/>
      <c r="I9" s="110"/>
      <c r="J9" s="110"/>
    </row>
    <row r="10" spans="2:10" x14ac:dyDescent="0.3">
      <c r="B10" s="33" t="s">
        <v>124</v>
      </c>
      <c r="C10" s="6" t="s">
        <v>13</v>
      </c>
      <c r="D10" s="6" t="s">
        <v>14</v>
      </c>
      <c r="E10" s="6" t="s">
        <v>45</v>
      </c>
      <c r="F10" s="29">
        <v>10389</v>
      </c>
      <c r="G10" s="29">
        <v>12674</v>
      </c>
      <c r="H10" s="110"/>
      <c r="I10" s="110"/>
      <c r="J10" s="110"/>
    </row>
    <row r="11" spans="2:10" x14ac:dyDescent="0.3">
      <c r="B11" s="33"/>
      <c r="C11" s="6" t="s">
        <v>36</v>
      </c>
      <c r="D11" s="6" t="s">
        <v>37</v>
      </c>
      <c r="E11" s="6" t="s">
        <v>45</v>
      </c>
      <c r="F11" s="29">
        <v>8454</v>
      </c>
      <c r="G11" s="29">
        <v>10314</v>
      </c>
      <c r="H11" s="110"/>
      <c r="I11" s="110"/>
      <c r="J11" s="110"/>
    </row>
    <row r="12" spans="2:10" x14ac:dyDescent="0.3">
      <c r="B12" s="33"/>
      <c r="C12" s="6" t="s">
        <v>47</v>
      </c>
      <c r="D12" s="6" t="s">
        <v>48</v>
      </c>
      <c r="E12" s="6"/>
      <c r="F12" s="146">
        <v>7301</v>
      </c>
      <c r="G12" s="146">
        <v>8907</v>
      </c>
      <c r="H12" s="110"/>
      <c r="I12" s="110"/>
      <c r="J12" s="110"/>
    </row>
    <row r="13" spans="2:10" x14ac:dyDescent="0.3">
      <c r="B13" s="33"/>
      <c r="C13" s="6" t="s">
        <v>49</v>
      </c>
      <c r="D13" s="6" t="s">
        <v>50</v>
      </c>
      <c r="E13" s="6"/>
      <c r="F13" s="147">
        <v>0</v>
      </c>
      <c r="G13" s="147">
        <v>0</v>
      </c>
      <c r="H13" s="110"/>
      <c r="I13" s="110"/>
      <c r="J13" s="110"/>
    </row>
    <row r="14" spans="2:10" x14ac:dyDescent="0.3">
      <c r="B14" s="33"/>
      <c r="C14" s="6" t="s">
        <v>15</v>
      </c>
      <c r="D14" s="6" t="s">
        <v>16</v>
      </c>
      <c r="E14" s="6" t="s">
        <v>45</v>
      </c>
      <c r="F14" s="29">
        <v>5405</v>
      </c>
      <c r="G14" s="29">
        <v>6593</v>
      </c>
      <c r="H14" s="110"/>
      <c r="I14" s="110"/>
      <c r="J14" s="110"/>
    </row>
    <row r="15" spans="2:10" x14ac:dyDescent="0.3">
      <c r="B15" s="33" t="s">
        <v>125</v>
      </c>
      <c r="C15" s="6" t="s">
        <v>18</v>
      </c>
      <c r="D15" s="6" t="s">
        <v>19</v>
      </c>
      <c r="E15" s="6" t="s">
        <v>45</v>
      </c>
      <c r="F15" s="29">
        <v>5033</v>
      </c>
      <c r="G15" s="29">
        <v>6140</v>
      </c>
      <c r="H15" s="110"/>
      <c r="I15" s="110"/>
      <c r="J15" s="110"/>
    </row>
    <row r="16" spans="2:10" x14ac:dyDescent="0.3">
      <c r="B16" s="33"/>
      <c r="C16" s="6" t="s">
        <v>51</v>
      </c>
      <c r="D16" s="6" t="s">
        <v>52</v>
      </c>
      <c r="E16" s="6"/>
      <c r="F16" s="29">
        <v>4795</v>
      </c>
      <c r="G16" s="29">
        <v>5849</v>
      </c>
      <c r="H16" s="110"/>
      <c r="I16" s="110"/>
      <c r="J16" s="110"/>
    </row>
    <row r="17" spans="2:10" x14ac:dyDescent="0.3">
      <c r="B17" s="33"/>
      <c r="C17" s="6" t="s">
        <v>53</v>
      </c>
      <c r="D17" s="6" t="s">
        <v>54</v>
      </c>
      <c r="E17" s="6"/>
      <c r="F17" s="29">
        <v>3077</v>
      </c>
      <c r="G17" s="29">
        <v>3753</v>
      </c>
      <c r="H17" s="110"/>
      <c r="I17" s="110"/>
      <c r="J17" s="110"/>
    </row>
    <row r="18" spans="2:10" x14ac:dyDescent="0.3">
      <c r="B18" s="33"/>
      <c r="C18" s="6" t="s">
        <v>20</v>
      </c>
      <c r="D18" s="6" t="s">
        <v>21</v>
      </c>
      <c r="E18" s="6" t="s">
        <v>45</v>
      </c>
      <c r="F18" s="29">
        <v>2892</v>
      </c>
      <c r="G18" s="29">
        <v>3528</v>
      </c>
      <c r="H18" s="110"/>
      <c r="I18" s="110"/>
      <c r="J18" s="110"/>
    </row>
    <row r="19" spans="2:10" x14ac:dyDescent="0.3">
      <c r="B19" s="33"/>
      <c r="C19" s="6" t="s">
        <v>55</v>
      </c>
      <c r="D19" s="6" t="s">
        <v>56</v>
      </c>
      <c r="E19" s="6"/>
      <c r="F19" s="29">
        <v>2404</v>
      </c>
      <c r="G19" s="29">
        <v>2934</v>
      </c>
      <c r="H19" s="110"/>
      <c r="I19" s="110"/>
      <c r="J19" s="110"/>
    </row>
    <row r="20" spans="2:10" x14ac:dyDescent="0.3">
      <c r="B20" s="33"/>
      <c r="C20" s="6" t="s">
        <v>22</v>
      </c>
      <c r="D20" s="6" t="s">
        <v>23</v>
      </c>
      <c r="E20" s="6"/>
      <c r="F20" s="29">
        <v>2019</v>
      </c>
      <c r="G20" s="29">
        <v>2464</v>
      </c>
      <c r="H20" s="110"/>
      <c r="I20" s="110"/>
      <c r="J20" s="110"/>
    </row>
    <row r="21" spans="2:10" x14ac:dyDescent="0.3">
      <c r="B21" s="33"/>
      <c r="C21" s="6" t="s">
        <v>40</v>
      </c>
      <c r="D21" s="6" t="s">
        <v>41</v>
      </c>
      <c r="E21" s="6" t="s">
        <v>45</v>
      </c>
      <c r="F21" s="29">
        <v>2122</v>
      </c>
      <c r="G21" s="29">
        <v>2589</v>
      </c>
      <c r="H21" s="110"/>
      <c r="I21" s="110"/>
      <c r="J21" s="110"/>
    </row>
    <row r="22" spans="2:10" x14ac:dyDescent="0.3">
      <c r="B22" s="33"/>
      <c r="C22" s="6" t="s">
        <v>57</v>
      </c>
      <c r="D22" s="6" t="s">
        <v>58</v>
      </c>
      <c r="E22" s="6"/>
      <c r="F22" s="117">
        <v>1731</v>
      </c>
      <c r="G22" s="117">
        <v>2111</v>
      </c>
      <c r="H22" s="110"/>
      <c r="I22" s="110"/>
      <c r="J22" s="110"/>
    </row>
    <row r="23" spans="2:10" x14ac:dyDescent="0.3">
      <c r="B23" s="33"/>
      <c r="C23" s="6" t="s">
        <v>59</v>
      </c>
      <c r="D23" s="6" t="s">
        <v>60</v>
      </c>
      <c r="E23" s="6"/>
      <c r="F23" s="29">
        <v>1515</v>
      </c>
      <c r="G23" s="29">
        <v>1849</v>
      </c>
      <c r="H23" s="110"/>
      <c r="I23" s="110"/>
      <c r="J23" s="110"/>
    </row>
    <row r="24" spans="2:10" x14ac:dyDescent="0.3">
      <c r="B24" s="33"/>
      <c r="C24" s="6" t="s">
        <v>26</v>
      </c>
      <c r="D24" s="6" t="s">
        <v>27</v>
      </c>
      <c r="E24" s="6"/>
      <c r="F24" s="146">
        <v>1145</v>
      </c>
      <c r="G24" s="146">
        <v>1398</v>
      </c>
      <c r="H24" s="110"/>
      <c r="I24" s="110"/>
      <c r="J24" s="110"/>
    </row>
    <row r="25" spans="2:10" x14ac:dyDescent="0.3">
      <c r="B25" s="33"/>
      <c r="C25" s="6" t="s">
        <v>24</v>
      </c>
      <c r="D25" s="6" t="s">
        <v>25</v>
      </c>
      <c r="E25" s="6"/>
      <c r="F25" s="147">
        <v>0</v>
      </c>
      <c r="G25" s="147">
        <v>0</v>
      </c>
      <c r="H25" s="110"/>
      <c r="I25" s="110"/>
      <c r="J25" s="110"/>
    </row>
    <row r="26" spans="2:10" x14ac:dyDescent="0.3">
      <c r="B26" s="33"/>
      <c r="C26" s="6" t="s">
        <v>61</v>
      </c>
      <c r="D26" s="6" t="s">
        <v>62</v>
      </c>
      <c r="E26" s="6"/>
      <c r="F26" s="29">
        <v>858</v>
      </c>
      <c r="G26" s="29">
        <v>1047</v>
      </c>
      <c r="H26" s="110"/>
      <c r="I26" s="110"/>
      <c r="J26" s="110"/>
    </row>
    <row r="27" spans="2:10" x14ac:dyDescent="0.3">
      <c r="B27" s="33"/>
      <c r="C27" s="6" t="s">
        <v>63</v>
      </c>
      <c r="D27" s="6" t="s">
        <v>64</v>
      </c>
      <c r="E27" s="6"/>
      <c r="F27" s="29">
        <v>821</v>
      </c>
      <c r="G27" s="29">
        <v>1001</v>
      </c>
      <c r="H27" s="110"/>
      <c r="I27" s="110"/>
      <c r="J27" s="110"/>
    </row>
    <row r="28" spans="2:10" x14ac:dyDescent="0.3">
      <c r="B28" s="33"/>
      <c r="C28" s="6" t="s">
        <v>28</v>
      </c>
      <c r="D28" s="6" t="s">
        <v>29</v>
      </c>
      <c r="E28" s="6"/>
      <c r="F28" s="146">
        <v>463</v>
      </c>
      <c r="G28" s="146">
        <v>564</v>
      </c>
      <c r="H28" s="110"/>
      <c r="I28" s="110"/>
      <c r="J28" s="110"/>
    </row>
    <row r="29" spans="2:10" x14ac:dyDescent="0.3">
      <c r="B29" s="33"/>
      <c r="C29" s="6" t="s">
        <v>30</v>
      </c>
      <c r="D29" s="6" t="s">
        <v>31</v>
      </c>
      <c r="E29" s="6"/>
      <c r="F29" s="147">
        <v>0</v>
      </c>
      <c r="G29" s="147">
        <v>0</v>
      </c>
      <c r="H29" s="110"/>
      <c r="I29" s="110"/>
      <c r="J29" s="110"/>
    </row>
    <row r="30" spans="2:10" x14ac:dyDescent="0.3">
      <c r="B30" s="33"/>
      <c r="C30" s="6" t="s">
        <v>65</v>
      </c>
      <c r="D30" s="6" t="s">
        <v>66</v>
      </c>
      <c r="E30" s="6"/>
      <c r="F30" s="29">
        <v>364</v>
      </c>
      <c r="G30" s="29">
        <v>444</v>
      </c>
      <c r="H30" s="110"/>
      <c r="I30" s="110"/>
      <c r="J30" s="110"/>
    </row>
    <row r="31" spans="2:10" x14ac:dyDescent="0.3">
      <c r="B31" s="33"/>
      <c r="C31" s="6" t="s">
        <v>32</v>
      </c>
      <c r="D31" s="6" t="s">
        <v>33</v>
      </c>
      <c r="E31" s="6"/>
      <c r="F31" s="29">
        <v>231</v>
      </c>
      <c r="G31" s="29">
        <v>282</v>
      </c>
      <c r="H31" s="110"/>
      <c r="I31" s="110"/>
      <c r="J31" s="110"/>
    </row>
    <row r="32" spans="2:10" x14ac:dyDescent="0.3">
      <c r="B32" s="179"/>
      <c r="C32" s="180"/>
      <c r="D32" s="59"/>
      <c r="E32" s="59"/>
      <c r="F32" s="181" t="s">
        <v>165</v>
      </c>
      <c r="G32" s="181"/>
    </row>
    <row r="33" spans="2:9" x14ac:dyDescent="0.3">
      <c r="B33" s="33"/>
      <c r="C33" s="60" t="s">
        <v>168</v>
      </c>
      <c r="D33" s="61" t="s">
        <v>164</v>
      </c>
      <c r="E33" s="61"/>
      <c r="F33" s="62">
        <v>3.01</v>
      </c>
      <c r="G33" s="62">
        <v>3.66</v>
      </c>
      <c r="H33" s="110"/>
      <c r="I33" s="110"/>
    </row>
    <row r="34" spans="2:9" x14ac:dyDescent="0.3">
      <c r="B34" s="148" t="s">
        <v>174</v>
      </c>
      <c r="C34" s="148"/>
      <c r="D34" s="148"/>
      <c r="E34" s="148"/>
      <c r="F34" s="148"/>
      <c r="G34" s="177"/>
    </row>
    <row r="35" spans="2:9" x14ac:dyDescent="0.3">
      <c r="B35" s="149" t="s">
        <v>115</v>
      </c>
      <c r="C35" s="149"/>
      <c r="D35" s="149"/>
      <c r="E35" s="149"/>
      <c r="F35" s="149"/>
      <c r="G35" s="178"/>
    </row>
    <row r="36" spans="2:9" x14ac:dyDescent="0.3">
      <c r="B36" s="149" t="s">
        <v>175</v>
      </c>
      <c r="C36" s="149"/>
      <c r="D36" s="149"/>
      <c r="E36" s="149"/>
      <c r="F36" s="149"/>
      <c r="G36" s="178"/>
    </row>
  </sheetData>
  <mergeCells count="14">
    <mergeCell ref="B34:G34"/>
    <mergeCell ref="B35:G35"/>
    <mergeCell ref="B36:G36"/>
    <mergeCell ref="F28:F29"/>
    <mergeCell ref="G28:G29"/>
    <mergeCell ref="B32:C32"/>
    <mergeCell ref="F32:G32"/>
    <mergeCell ref="B1:G1"/>
    <mergeCell ref="F12:F13"/>
    <mergeCell ref="G12:G13"/>
    <mergeCell ref="F24:F25"/>
    <mergeCell ref="G24:G25"/>
    <mergeCell ref="B2:G2"/>
    <mergeCell ref="B3:G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4C69E-C9E1-46BD-90EF-AA567D35AFB0}">
  <dimension ref="B3:G27"/>
  <sheetViews>
    <sheetView topLeftCell="A4" workbookViewId="0">
      <selection activeCell="H14" sqref="H14"/>
    </sheetView>
  </sheetViews>
  <sheetFormatPr defaultRowHeight="14.4" x14ac:dyDescent="0.3"/>
  <cols>
    <col min="2" max="2" width="20.33203125" bestFit="1" customWidth="1"/>
    <col min="3" max="3" width="14.109375" bestFit="1" customWidth="1"/>
    <col min="4" max="4" width="10.77734375" bestFit="1" customWidth="1"/>
    <col min="5" max="5" width="22.44140625" customWidth="1"/>
  </cols>
  <sheetData>
    <row r="3" spans="2:7" x14ac:dyDescent="0.3">
      <c r="B3" s="134" t="s">
        <v>0</v>
      </c>
      <c r="C3" s="135"/>
      <c r="D3" s="135"/>
      <c r="E3" s="135"/>
    </row>
    <row r="4" spans="2:7" ht="17.399999999999999" x14ac:dyDescent="0.3">
      <c r="B4" s="169" t="s">
        <v>178</v>
      </c>
      <c r="C4" s="170" t="s">
        <v>176</v>
      </c>
      <c r="D4" s="170" t="s">
        <v>176</v>
      </c>
      <c r="E4" s="170" t="s">
        <v>176</v>
      </c>
    </row>
    <row r="5" spans="2:7" ht="15" x14ac:dyDescent="0.3">
      <c r="B5" s="1" t="s">
        <v>177</v>
      </c>
      <c r="C5" s="2"/>
      <c r="D5" s="3"/>
      <c r="E5" s="121" t="s">
        <v>2</v>
      </c>
    </row>
    <row r="6" spans="2:7" ht="19.2" customHeight="1" x14ac:dyDescent="0.3">
      <c r="B6" s="4" t="s">
        <v>118</v>
      </c>
      <c r="C6" s="4" t="s">
        <v>93</v>
      </c>
      <c r="D6" s="4" t="s">
        <v>4</v>
      </c>
      <c r="E6" s="89" t="s">
        <v>150</v>
      </c>
    </row>
    <row r="7" spans="2:7" x14ac:dyDescent="0.3">
      <c r="B7" s="5" t="s">
        <v>125</v>
      </c>
      <c r="C7" s="6" t="s">
        <v>15</v>
      </c>
      <c r="D7" s="6" t="s">
        <v>16</v>
      </c>
      <c r="E7" s="7">
        <v>971</v>
      </c>
      <c r="G7" s="90"/>
    </row>
    <row r="8" spans="2:7" x14ac:dyDescent="0.3">
      <c r="B8" s="5"/>
      <c r="C8" s="6" t="s">
        <v>20</v>
      </c>
      <c r="D8" s="6" t="s">
        <v>21</v>
      </c>
      <c r="E8" s="7">
        <v>729</v>
      </c>
      <c r="G8" s="90"/>
    </row>
    <row r="9" spans="2:7" x14ac:dyDescent="0.3">
      <c r="B9" s="6"/>
      <c r="C9" s="6" t="s">
        <v>22</v>
      </c>
      <c r="D9" s="6" t="s">
        <v>23</v>
      </c>
      <c r="E9" s="7">
        <v>534</v>
      </c>
      <c r="G9" s="90"/>
    </row>
    <row r="10" spans="2:7" x14ac:dyDescent="0.3">
      <c r="B10" s="6"/>
      <c r="C10" s="6" t="s">
        <v>24</v>
      </c>
      <c r="D10" s="6" t="s">
        <v>25</v>
      </c>
      <c r="E10" s="167">
        <v>308</v>
      </c>
      <c r="G10" s="90"/>
    </row>
    <row r="11" spans="2:7" x14ac:dyDescent="0.3">
      <c r="B11" s="6"/>
      <c r="C11" s="6" t="s">
        <v>26</v>
      </c>
      <c r="D11" s="6" t="s">
        <v>27</v>
      </c>
      <c r="E11" s="168">
        <v>0</v>
      </c>
      <c r="G11" s="90"/>
    </row>
    <row r="12" spans="2:7" x14ac:dyDescent="0.3">
      <c r="B12" s="6"/>
      <c r="C12" s="6" t="s">
        <v>28</v>
      </c>
      <c r="D12" s="6" t="s">
        <v>29</v>
      </c>
      <c r="E12" s="167">
        <v>145</v>
      </c>
      <c r="G12" s="90"/>
    </row>
    <row r="13" spans="2:7" x14ac:dyDescent="0.3">
      <c r="B13" s="6"/>
      <c r="C13" s="6" t="s">
        <v>30</v>
      </c>
      <c r="D13" s="6" t="s">
        <v>31</v>
      </c>
      <c r="E13" s="168">
        <v>0</v>
      </c>
      <c r="G13" s="90"/>
    </row>
    <row r="14" spans="2:7" x14ac:dyDescent="0.3">
      <c r="B14" s="6"/>
      <c r="C14" s="6" t="s">
        <v>32</v>
      </c>
      <c r="D14" s="6" t="s">
        <v>33</v>
      </c>
      <c r="E14" s="7">
        <v>81</v>
      </c>
      <c r="G14" s="90"/>
    </row>
    <row r="16" spans="2:7" ht="15" x14ac:dyDescent="0.3">
      <c r="B16" s="1" t="s">
        <v>179</v>
      </c>
      <c r="C16" s="2"/>
      <c r="D16" s="3"/>
      <c r="E16" s="121" t="s">
        <v>2</v>
      </c>
    </row>
    <row r="17" spans="2:7" x14ac:dyDescent="0.3">
      <c r="B17" s="4" t="s">
        <v>118</v>
      </c>
      <c r="C17" s="4" t="s">
        <v>93</v>
      </c>
      <c r="D17" s="4" t="s">
        <v>4</v>
      </c>
      <c r="E17" s="89" t="s">
        <v>150</v>
      </c>
    </row>
    <row r="18" spans="2:7" x14ac:dyDescent="0.3">
      <c r="B18" s="5" t="s">
        <v>125</v>
      </c>
      <c r="C18" s="6" t="s">
        <v>15</v>
      </c>
      <c r="D18" s="6" t="s">
        <v>16</v>
      </c>
      <c r="E18" s="7">
        <v>1453</v>
      </c>
      <c r="G18" s="90"/>
    </row>
    <row r="19" spans="2:7" x14ac:dyDescent="0.3">
      <c r="B19" s="5"/>
      <c r="C19" s="6" t="s">
        <v>20</v>
      </c>
      <c r="D19" s="6" t="s">
        <v>21</v>
      </c>
      <c r="E19" s="7">
        <v>1090</v>
      </c>
      <c r="G19" s="90"/>
    </row>
    <row r="20" spans="2:7" x14ac:dyDescent="0.3">
      <c r="B20" s="6"/>
      <c r="C20" s="6" t="s">
        <v>22</v>
      </c>
      <c r="D20" s="6" t="s">
        <v>23</v>
      </c>
      <c r="E20" s="7">
        <v>799</v>
      </c>
      <c r="G20" s="90"/>
    </row>
    <row r="21" spans="2:7" x14ac:dyDescent="0.3">
      <c r="B21" s="6"/>
      <c r="C21" s="6" t="s">
        <v>24</v>
      </c>
      <c r="D21" s="6" t="s">
        <v>25</v>
      </c>
      <c r="E21" s="167">
        <v>459</v>
      </c>
      <c r="G21" s="90"/>
    </row>
    <row r="22" spans="2:7" x14ac:dyDescent="0.3">
      <c r="B22" s="6"/>
      <c r="C22" s="6" t="s">
        <v>26</v>
      </c>
      <c r="D22" s="6" t="s">
        <v>27</v>
      </c>
      <c r="E22" s="168">
        <v>0</v>
      </c>
      <c r="G22" s="90"/>
    </row>
    <row r="23" spans="2:7" x14ac:dyDescent="0.3">
      <c r="B23" s="6"/>
      <c r="C23" s="6" t="s">
        <v>28</v>
      </c>
      <c r="D23" s="6" t="s">
        <v>29</v>
      </c>
      <c r="E23" s="167">
        <v>217</v>
      </c>
      <c r="G23" s="90"/>
    </row>
    <row r="24" spans="2:7" x14ac:dyDescent="0.3">
      <c r="B24" s="6"/>
      <c r="C24" s="6" t="s">
        <v>30</v>
      </c>
      <c r="D24" s="6" t="s">
        <v>31</v>
      </c>
      <c r="E24" s="168">
        <v>0</v>
      </c>
      <c r="G24" s="90"/>
    </row>
    <row r="25" spans="2:7" x14ac:dyDescent="0.3">
      <c r="B25" s="6"/>
      <c r="C25" s="6" t="s">
        <v>32</v>
      </c>
      <c r="D25" s="6" t="s">
        <v>33</v>
      </c>
      <c r="E25" s="7">
        <v>121</v>
      </c>
      <c r="G25" s="90"/>
    </row>
    <row r="27" spans="2:7" x14ac:dyDescent="0.3">
      <c r="B27" s="149" t="s">
        <v>180</v>
      </c>
      <c r="C27" s="149"/>
      <c r="D27" s="149"/>
      <c r="E27" s="149"/>
    </row>
  </sheetData>
  <mergeCells count="7">
    <mergeCell ref="B27:E27"/>
    <mergeCell ref="E23:E24"/>
    <mergeCell ref="B3:E3"/>
    <mergeCell ref="B4:E4"/>
    <mergeCell ref="E10:E11"/>
    <mergeCell ref="E12:E13"/>
    <mergeCell ref="E21:E2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A9727-5DF2-46CE-8B46-020BB3FFBF66}">
  <dimension ref="B2:I41"/>
  <sheetViews>
    <sheetView workbookViewId="0">
      <selection activeCell="H28" sqref="H28"/>
    </sheetView>
  </sheetViews>
  <sheetFormatPr defaultRowHeight="14.4" x14ac:dyDescent="0.3"/>
  <cols>
    <col min="2" max="2" width="17.6640625" customWidth="1"/>
    <col min="3" max="3" width="15.6640625" bestFit="1" customWidth="1"/>
    <col min="4" max="4" width="15.33203125" bestFit="1" customWidth="1"/>
    <col min="5" max="5" width="27.44140625" customWidth="1"/>
    <col min="6" max="6" width="26" customWidth="1"/>
  </cols>
  <sheetData>
    <row r="2" spans="2:9" x14ac:dyDescent="0.3">
      <c r="B2" s="134" t="s">
        <v>0</v>
      </c>
      <c r="C2" s="135"/>
      <c r="D2" s="135"/>
      <c r="E2" s="135"/>
      <c r="F2" s="135"/>
    </row>
    <row r="3" spans="2:9" ht="17.399999999999999" x14ac:dyDescent="0.3">
      <c r="B3" s="169" t="s">
        <v>181</v>
      </c>
      <c r="C3" s="169"/>
      <c r="D3" s="169"/>
      <c r="E3" s="169"/>
      <c r="F3" s="169"/>
    </row>
    <row r="4" spans="2:9" ht="15" customHeight="1" x14ac:dyDescent="0.3">
      <c r="B4" s="182" t="s">
        <v>182</v>
      </c>
      <c r="C4" s="182"/>
      <c r="D4" s="182"/>
      <c r="E4" s="183"/>
      <c r="F4" s="183"/>
    </row>
    <row r="5" spans="2:9" x14ac:dyDescent="0.3">
      <c r="B5" s="26" t="s">
        <v>118</v>
      </c>
      <c r="C5" s="64" t="s">
        <v>93</v>
      </c>
      <c r="D5" s="64" t="s">
        <v>4</v>
      </c>
      <c r="E5" s="15" t="s">
        <v>94</v>
      </c>
      <c r="F5" s="15" t="s">
        <v>173</v>
      </c>
    </row>
    <row r="6" spans="2:9" x14ac:dyDescent="0.3">
      <c r="B6" s="5" t="s">
        <v>121</v>
      </c>
      <c r="C6" s="6" t="s">
        <v>6</v>
      </c>
      <c r="D6" s="6" t="s">
        <v>7</v>
      </c>
      <c r="E6" s="29">
        <v>25132</v>
      </c>
      <c r="F6" s="29">
        <v>30662</v>
      </c>
      <c r="H6" s="111"/>
      <c r="I6" s="111"/>
    </row>
    <row r="7" spans="2:9" x14ac:dyDescent="0.3">
      <c r="B7" s="5" t="s">
        <v>122</v>
      </c>
      <c r="C7" s="6" t="s">
        <v>38</v>
      </c>
      <c r="D7" s="6" t="s">
        <v>39</v>
      </c>
      <c r="E7" s="29">
        <v>16945</v>
      </c>
      <c r="F7" s="29">
        <v>20674</v>
      </c>
      <c r="H7" s="111"/>
      <c r="I7" s="111"/>
    </row>
    <row r="8" spans="2:9" x14ac:dyDescent="0.3">
      <c r="B8" s="33" t="s">
        <v>123</v>
      </c>
      <c r="C8" s="6" t="s">
        <v>8</v>
      </c>
      <c r="D8" s="6" t="s">
        <v>9</v>
      </c>
      <c r="E8" s="29">
        <v>16916</v>
      </c>
      <c r="F8" s="29">
        <v>20638</v>
      </c>
      <c r="H8" s="111"/>
      <c r="I8" s="111"/>
    </row>
    <row r="9" spans="2:9" x14ac:dyDescent="0.3">
      <c r="B9" s="33"/>
      <c r="C9" s="6" t="s">
        <v>43</v>
      </c>
      <c r="D9" s="6" t="s">
        <v>44</v>
      </c>
      <c r="E9" s="29">
        <v>12257</v>
      </c>
      <c r="F9" s="29">
        <v>14954</v>
      </c>
      <c r="H9" s="111"/>
      <c r="I9" s="111"/>
    </row>
    <row r="10" spans="2:9" x14ac:dyDescent="0.3">
      <c r="B10" s="33"/>
      <c r="C10" s="6" t="s">
        <v>10</v>
      </c>
      <c r="D10" s="6" t="s">
        <v>46</v>
      </c>
      <c r="E10" s="29">
        <v>12317</v>
      </c>
      <c r="F10" s="29">
        <v>15027</v>
      </c>
      <c r="H10" s="111"/>
      <c r="I10" s="111"/>
    </row>
    <row r="11" spans="2:9" x14ac:dyDescent="0.3">
      <c r="B11" s="33" t="s">
        <v>124</v>
      </c>
      <c r="C11" s="6" t="s">
        <v>13</v>
      </c>
      <c r="D11" s="6" t="s">
        <v>14</v>
      </c>
      <c r="E11" s="29">
        <v>10389</v>
      </c>
      <c r="F11" s="29">
        <v>12674</v>
      </c>
      <c r="H11" s="111"/>
      <c r="I11" s="111"/>
    </row>
    <row r="12" spans="2:9" x14ac:dyDescent="0.3">
      <c r="B12" s="33"/>
      <c r="C12" s="6" t="s">
        <v>36</v>
      </c>
      <c r="D12" s="6" t="s">
        <v>37</v>
      </c>
      <c r="E12" s="29">
        <v>7751</v>
      </c>
      <c r="F12" s="29">
        <v>9456</v>
      </c>
      <c r="H12" s="111"/>
      <c r="I12" s="111"/>
    </row>
    <row r="13" spans="2:9" x14ac:dyDescent="0.3">
      <c r="B13" s="33"/>
      <c r="C13" s="6" t="s">
        <v>47</v>
      </c>
      <c r="D13" s="6" t="s">
        <v>48</v>
      </c>
      <c r="E13" s="146">
        <v>7301</v>
      </c>
      <c r="F13" s="146">
        <v>8907</v>
      </c>
      <c r="H13" s="111"/>
      <c r="I13" s="111"/>
    </row>
    <row r="14" spans="2:9" x14ac:dyDescent="0.3">
      <c r="B14" s="33"/>
      <c r="C14" s="6" t="s">
        <v>49</v>
      </c>
      <c r="D14" s="6" t="s">
        <v>50</v>
      </c>
      <c r="E14" s="147">
        <v>0</v>
      </c>
      <c r="F14" s="147">
        <v>0</v>
      </c>
      <c r="H14" s="111"/>
      <c r="I14" s="111"/>
    </row>
    <row r="15" spans="2:9" x14ac:dyDescent="0.3">
      <c r="B15" s="33"/>
      <c r="C15" s="6" t="s">
        <v>15</v>
      </c>
      <c r="D15" s="6" t="s">
        <v>16</v>
      </c>
      <c r="E15" s="29">
        <v>5148</v>
      </c>
      <c r="F15" s="29">
        <v>6281</v>
      </c>
      <c r="H15" s="111"/>
      <c r="I15" s="111"/>
    </row>
    <row r="16" spans="2:9" x14ac:dyDescent="0.3">
      <c r="B16" s="33" t="s">
        <v>125</v>
      </c>
      <c r="C16" s="6" t="s">
        <v>18</v>
      </c>
      <c r="D16" s="6" t="s">
        <v>19</v>
      </c>
      <c r="E16" s="146">
        <v>4795</v>
      </c>
      <c r="F16" s="146">
        <v>5849</v>
      </c>
      <c r="H16" s="111"/>
      <c r="I16" s="111"/>
    </row>
    <row r="17" spans="2:9" x14ac:dyDescent="0.3">
      <c r="B17" s="33"/>
      <c r="C17" s="6" t="s">
        <v>51</v>
      </c>
      <c r="D17" s="6" t="s">
        <v>52</v>
      </c>
      <c r="E17" s="147">
        <v>0</v>
      </c>
      <c r="F17" s="147">
        <v>0</v>
      </c>
      <c r="H17" s="111"/>
      <c r="I17" s="111"/>
    </row>
    <row r="18" spans="2:9" x14ac:dyDescent="0.3">
      <c r="B18" s="33"/>
      <c r="C18" s="6" t="s">
        <v>53</v>
      </c>
      <c r="D18" s="6" t="s">
        <v>54</v>
      </c>
      <c r="E18" s="29">
        <v>3077</v>
      </c>
      <c r="F18" s="29">
        <v>3753</v>
      </c>
      <c r="H18" s="111"/>
      <c r="I18" s="111"/>
    </row>
    <row r="19" spans="2:9" x14ac:dyDescent="0.3">
      <c r="B19" s="33"/>
      <c r="C19" s="6" t="s">
        <v>20</v>
      </c>
      <c r="D19" s="6" t="s">
        <v>21</v>
      </c>
      <c r="E19" s="29">
        <v>2754</v>
      </c>
      <c r="F19" s="29">
        <v>3360</v>
      </c>
      <c r="H19" s="111"/>
      <c r="I19" s="111"/>
    </row>
    <row r="20" spans="2:9" x14ac:dyDescent="0.3">
      <c r="B20" s="33"/>
      <c r="C20" s="6" t="s">
        <v>55</v>
      </c>
      <c r="D20" s="6" t="s">
        <v>56</v>
      </c>
      <c r="E20" s="29">
        <v>2404</v>
      </c>
      <c r="F20" s="29">
        <v>2934</v>
      </c>
      <c r="H20" s="111"/>
      <c r="I20" s="111"/>
    </row>
    <row r="21" spans="2:9" x14ac:dyDescent="0.3">
      <c r="B21" s="33"/>
      <c r="C21" s="6" t="s">
        <v>22</v>
      </c>
      <c r="D21" s="6" t="s">
        <v>23</v>
      </c>
      <c r="E21" s="146">
        <v>2019</v>
      </c>
      <c r="F21" s="146">
        <v>2464</v>
      </c>
      <c r="H21" s="111"/>
      <c r="I21" s="111"/>
    </row>
    <row r="22" spans="2:9" x14ac:dyDescent="0.3">
      <c r="B22" s="33"/>
      <c r="C22" s="6" t="s">
        <v>40</v>
      </c>
      <c r="D22" s="6" t="s">
        <v>41</v>
      </c>
      <c r="E22" s="147">
        <v>0</v>
      </c>
      <c r="F22" s="147">
        <v>0</v>
      </c>
      <c r="H22" s="111"/>
      <c r="I22" s="111"/>
    </row>
    <row r="23" spans="2:9" x14ac:dyDescent="0.3">
      <c r="B23" s="33"/>
      <c r="C23" s="6" t="s">
        <v>57</v>
      </c>
      <c r="D23" s="6" t="s">
        <v>58</v>
      </c>
      <c r="E23" s="117">
        <v>1731</v>
      </c>
      <c r="F23" s="117">
        <v>2111</v>
      </c>
      <c r="H23" s="111"/>
      <c r="I23" s="111"/>
    </row>
    <row r="24" spans="2:9" x14ac:dyDescent="0.3">
      <c r="B24" s="33"/>
      <c r="C24" s="6" t="s">
        <v>59</v>
      </c>
      <c r="D24" s="6" t="s">
        <v>60</v>
      </c>
      <c r="E24" s="29">
        <v>1515</v>
      </c>
      <c r="F24" s="29">
        <v>1849</v>
      </c>
      <c r="H24" s="111"/>
      <c r="I24" s="111"/>
    </row>
    <row r="25" spans="2:9" x14ac:dyDescent="0.3">
      <c r="B25" s="33"/>
      <c r="C25" s="6" t="s">
        <v>26</v>
      </c>
      <c r="D25" s="6" t="s">
        <v>27</v>
      </c>
      <c r="E25" s="146">
        <v>1145</v>
      </c>
      <c r="F25" s="146">
        <v>1398</v>
      </c>
      <c r="H25" s="111"/>
      <c r="I25" s="111"/>
    </row>
    <row r="26" spans="2:9" x14ac:dyDescent="0.3">
      <c r="B26" s="33"/>
      <c r="C26" s="6" t="s">
        <v>24</v>
      </c>
      <c r="D26" s="6" t="s">
        <v>25</v>
      </c>
      <c r="E26" s="147">
        <v>0</v>
      </c>
      <c r="F26" s="147">
        <v>0</v>
      </c>
      <c r="H26" s="111"/>
      <c r="I26" s="111"/>
    </row>
    <row r="27" spans="2:9" x14ac:dyDescent="0.3">
      <c r="B27" s="33"/>
      <c r="C27" s="6" t="s">
        <v>61</v>
      </c>
      <c r="D27" s="6" t="s">
        <v>62</v>
      </c>
      <c r="E27" s="29">
        <v>858</v>
      </c>
      <c r="F27" s="29">
        <v>1047</v>
      </c>
      <c r="H27" s="111"/>
      <c r="I27" s="111"/>
    </row>
    <row r="28" spans="2:9" x14ac:dyDescent="0.3">
      <c r="B28" s="33"/>
      <c r="C28" s="6" t="s">
        <v>63</v>
      </c>
      <c r="D28" s="6" t="s">
        <v>64</v>
      </c>
      <c r="E28" s="29">
        <v>821</v>
      </c>
      <c r="F28" s="29">
        <v>1001</v>
      </c>
      <c r="H28" s="111"/>
      <c r="I28" s="111"/>
    </row>
    <row r="29" spans="2:9" x14ac:dyDescent="0.3">
      <c r="B29" s="33"/>
      <c r="C29" s="6" t="s">
        <v>28</v>
      </c>
      <c r="D29" s="6" t="s">
        <v>29</v>
      </c>
      <c r="E29" s="146">
        <v>463</v>
      </c>
      <c r="F29" s="146">
        <v>564</v>
      </c>
      <c r="H29" s="111"/>
      <c r="I29" s="111"/>
    </row>
    <row r="30" spans="2:9" x14ac:dyDescent="0.3">
      <c r="B30" s="33"/>
      <c r="C30" s="6" t="s">
        <v>30</v>
      </c>
      <c r="D30" s="6" t="s">
        <v>31</v>
      </c>
      <c r="E30" s="147">
        <v>0</v>
      </c>
      <c r="F30" s="147">
        <v>0</v>
      </c>
      <c r="H30" s="111"/>
      <c r="I30" s="111"/>
    </row>
    <row r="31" spans="2:9" x14ac:dyDescent="0.3">
      <c r="B31" s="33"/>
      <c r="C31" s="6" t="s">
        <v>65</v>
      </c>
      <c r="D31" s="6" t="s">
        <v>66</v>
      </c>
      <c r="E31" s="29">
        <v>364</v>
      </c>
      <c r="F31" s="29">
        <v>444</v>
      </c>
      <c r="H31" s="111"/>
      <c r="I31" s="111"/>
    </row>
    <row r="32" spans="2:9" x14ac:dyDescent="0.3">
      <c r="B32" s="33"/>
      <c r="C32" s="6" t="s">
        <v>32</v>
      </c>
      <c r="D32" s="6" t="s">
        <v>33</v>
      </c>
      <c r="E32" s="29">
        <v>231</v>
      </c>
      <c r="F32" s="29">
        <v>282</v>
      </c>
      <c r="H32" s="111"/>
      <c r="I32" s="111"/>
    </row>
    <row r="33" spans="2:9" x14ac:dyDescent="0.3">
      <c r="B33" s="65"/>
      <c r="C33" s="6"/>
      <c r="D33" s="6"/>
      <c r="E33" s="63"/>
      <c r="F33" s="63"/>
      <c r="H33" s="111"/>
      <c r="I33" s="111"/>
    </row>
    <row r="34" spans="2:9" x14ac:dyDescent="0.3">
      <c r="B34" s="66" t="s">
        <v>183</v>
      </c>
      <c r="C34" s="67"/>
      <c r="D34" s="122"/>
      <c r="E34" s="184" t="s">
        <v>165</v>
      </c>
      <c r="F34" s="184"/>
      <c r="H34" s="111"/>
      <c r="I34" s="111"/>
    </row>
    <row r="35" spans="2:9" x14ac:dyDescent="0.3">
      <c r="B35" s="68"/>
      <c r="C35" s="69" t="s">
        <v>168</v>
      </c>
      <c r="D35" s="70"/>
      <c r="E35" s="71">
        <v>3.01</v>
      </c>
      <c r="F35" s="71">
        <v>3.66</v>
      </c>
      <c r="H35" s="111"/>
      <c r="I35" s="111"/>
    </row>
    <row r="36" spans="2:9" x14ac:dyDescent="0.3">
      <c r="B36" s="68"/>
      <c r="C36" s="72"/>
      <c r="D36" s="70"/>
      <c r="E36" s="73"/>
      <c r="F36" s="73"/>
    </row>
    <row r="37" spans="2:9" x14ac:dyDescent="0.3">
      <c r="B37" s="149" t="s">
        <v>174</v>
      </c>
      <c r="C37" s="149"/>
      <c r="D37" s="149"/>
      <c r="E37" s="149"/>
      <c r="F37" s="149"/>
    </row>
    <row r="38" spans="2:9" x14ac:dyDescent="0.3">
      <c r="B38" s="149" t="s">
        <v>184</v>
      </c>
      <c r="C38" s="149"/>
      <c r="D38" s="149"/>
      <c r="E38" s="149"/>
      <c r="F38" s="149"/>
    </row>
    <row r="40" spans="2:9" x14ac:dyDescent="0.3">
      <c r="B40" s="84" t="s">
        <v>185</v>
      </c>
    </row>
    <row r="41" spans="2:9" x14ac:dyDescent="0.3">
      <c r="B41" s="113" t="s">
        <v>89</v>
      </c>
    </row>
  </sheetData>
  <mergeCells count="16">
    <mergeCell ref="B37:F37"/>
    <mergeCell ref="B38:F38"/>
    <mergeCell ref="E29:E30"/>
    <mergeCell ref="F29:F30"/>
    <mergeCell ref="E34:F34"/>
    <mergeCell ref="E21:E22"/>
    <mergeCell ref="F21:F22"/>
    <mergeCell ref="E25:E26"/>
    <mergeCell ref="F25:F26"/>
    <mergeCell ref="E16:E17"/>
    <mergeCell ref="F16:F17"/>
    <mergeCell ref="B2:F2"/>
    <mergeCell ref="B3:F3"/>
    <mergeCell ref="B4:F4"/>
    <mergeCell ref="E13:E14"/>
    <mergeCell ref="F13:F14"/>
  </mergeCells>
  <hyperlinks>
    <hyperlink ref="B41" r:id="rId1" display="https://eur03.safelinks.protection.outlook.com/?url=https%3A%2F%2Foma.sanoma.fi%2Faihe%2Flukijailmoitukset%2Fhs-kuluttajailmoitushinnat&amp;data=05%7C01%7Ceero.ali-tolppa%40sanoma.com%7Cdc045cb45a6b4f900ef708da73acff2a%7C4d5a48993bae4dc59ea0ba540b354430%7C0%7C0%7C637949484094247618%7CUnknown%7CTWFpbGZsb3d8eyJWIjoiMC4wLjAwMDAiLCJQIjoiV2luMzIiLCJBTiI6Ik1haWwiLCJXVCI6Mn0%3D%7C3000%7C%7C%7C&amp;sdata=yJx0ptltvHA0KfudQE5S1erKXauJo4ry6W6OfKPoKCM%3D&amp;reserved=0" xr:uid="{547E9A88-3FC8-4298-A404-E21B8B202074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AD37B-79E9-4661-A8B1-BBDEF9E46F23}">
  <dimension ref="B2:G14"/>
  <sheetViews>
    <sheetView workbookViewId="0">
      <selection activeCell="D6" sqref="D6"/>
    </sheetView>
  </sheetViews>
  <sheetFormatPr defaultRowHeight="14.4" x14ac:dyDescent="0.3"/>
  <cols>
    <col min="2" max="2" width="22.109375" bestFit="1" customWidth="1"/>
    <col min="3" max="3" width="14.109375" customWidth="1"/>
    <col min="4" max="4" width="12" customWidth="1"/>
    <col min="5" max="5" width="11.6640625" customWidth="1"/>
  </cols>
  <sheetData>
    <row r="2" spans="2:7" ht="17.399999999999999" x14ac:dyDescent="0.3">
      <c r="B2" s="74" t="s">
        <v>186</v>
      </c>
      <c r="C2" s="75"/>
      <c r="D2" s="75"/>
      <c r="E2" s="75"/>
    </row>
    <row r="3" spans="2:7" x14ac:dyDescent="0.3">
      <c r="B3" s="76" t="s">
        <v>187</v>
      </c>
      <c r="C3" s="76" t="s">
        <v>93</v>
      </c>
      <c r="D3" s="76" t="s">
        <v>4</v>
      </c>
      <c r="E3" s="76" t="s">
        <v>2</v>
      </c>
    </row>
    <row r="4" spans="2:7" x14ac:dyDescent="0.3">
      <c r="B4" s="19" t="s">
        <v>96</v>
      </c>
      <c r="C4" s="77" t="s">
        <v>6</v>
      </c>
      <c r="D4" s="77" t="s">
        <v>7</v>
      </c>
      <c r="E4" s="77">
        <v>17834</v>
      </c>
      <c r="G4" s="90"/>
    </row>
    <row r="5" spans="2:7" x14ac:dyDescent="0.3">
      <c r="B5" s="19" t="s">
        <v>107</v>
      </c>
      <c r="C5" s="77" t="s">
        <v>206</v>
      </c>
      <c r="D5" s="77" t="s">
        <v>207</v>
      </c>
      <c r="E5" s="77">
        <v>12259</v>
      </c>
      <c r="G5" s="90"/>
    </row>
    <row r="6" spans="2:7" x14ac:dyDescent="0.3">
      <c r="B6" s="19" t="s">
        <v>123</v>
      </c>
      <c r="C6" s="77" t="s">
        <v>8</v>
      </c>
      <c r="D6" s="77" t="s">
        <v>9</v>
      </c>
      <c r="E6" s="77">
        <v>9810</v>
      </c>
      <c r="G6" s="90"/>
    </row>
    <row r="7" spans="2:7" x14ac:dyDescent="0.3">
      <c r="B7" s="19" t="s">
        <v>188</v>
      </c>
      <c r="C7" s="77" t="s">
        <v>8</v>
      </c>
      <c r="D7" s="77" t="s">
        <v>9</v>
      </c>
      <c r="E7" s="77">
        <v>8917</v>
      </c>
      <c r="G7" s="90"/>
    </row>
    <row r="8" spans="2:7" x14ac:dyDescent="0.3">
      <c r="B8" s="19" t="s">
        <v>189</v>
      </c>
      <c r="C8" s="77" t="s">
        <v>13</v>
      </c>
      <c r="D8" s="77" t="s">
        <v>14</v>
      </c>
      <c r="E8" s="77">
        <v>4459</v>
      </c>
      <c r="G8" s="90"/>
    </row>
    <row r="9" spans="2:7" x14ac:dyDescent="0.3">
      <c r="B9" s="19" t="s">
        <v>190</v>
      </c>
      <c r="C9" s="77" t="s">
        <v>18</v>
      </c>
      <c r="D9" s="77" t="s">
        <v>19</v>
      </c>
      <c r="E9" s="77">
        <v>2230</v>
      </c>
      <c r="G9" s="90"/>
    </row>
    <row r="11" spans="2:7" x14ac:dyDescent="0.3">
      <c r="B11" t="s">
        <v>191</v>
      </c>
    </row>
    <row r="12" spans="2:7" x14ac:dyDescent="0.3">
      <c r="B12" t="s">
        <v>192</v>
      </c>
    </row>
    <row r="13" spans="2:7" x14ac:dyDescent="0.3">
      <c r="B13" s="130" t="s">
        <v>193</v>
      </c>
    </row>
    <row r="14" spans="2:7" x14ac:dyDescent="0.3">
      <c r="B14" s="130" t="s">
        <v>194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150E4-921F-4C82-84FF-EE8B00EAF861}">
  <dimension ref="B2:I18"/>
  <sheetViews>
    <sheetView workbookViewId="0">
      <selection activeCell="G10" sqref="G10"/>
    </sheetView>
  </sheetViews>
  <sheetFormatPr defaultRowHeight="14.4" x14ac:dyDescent="0.3"/>
  <cols>
    <col min="2" max="2" width="35.88671875" customWidth="1"/>
    <col min="3" max="3" width="17.109375" style="98" customWidth="1"/>
    <col min="4" max="4" width="16.6640625" customWidth="1"/>
    <col min="5" max="5" width="16.88671875" customWidth="1"/>
  </cols>
  <sheetData>
    <row r="2" spans="2:9" ht="17.399999999999999" x14ac:dyDescent="0.3">
      <c r="B2" s="134" t="s">
        <v>195</v>
      </c>
      <c r="C2" s="185"/>
      <c r="D2" s="135"/>
      <c r="E2" s="152"/>
    </row>
    <row r="3" spans="2:9" ht="17.399999999999999" x14ac:dyDescent="0.3">
      <c r="B3" s="186" t="s">
        <v>196</v>
      </c>
      <c r="C3" s="186"/>
      <c r="D3" s="186"/>
      <c r="E3" s="186"/>
    </row>
    <row r="4" spans="2:9" x14ac:dyDescent="0.3">
      <c r="B4" s="78"/>
      <c r="C4" s="97"/>
      <c r="D4" s="16" t="s">
        <v>4</v>
      </c>
      <c r="E4" s="79" t="s">
        <v>2</v>
      </c>
    </row>
    <row r="5" spans="2:9" x14ac:dyDescent="0.3">
      <c r="B5" s="123" t="s">
        <v>197</v>
      </c>
      <c r="C5" s="17" t="s">
        <v>45</v>
      </c>
      <c r="D5" s="17" t="s">
        <v>70</v>
      </c>
      <c r="E5" s="167">
        <v>37170</v>
      </c>
      <c r="H5" s="90"/>
      <c r="I5" s="91"/>
    </row>
    <row r="6" spans="2:9" x14ac:dyDescent="0.3">
      <c r="B6" s="123" t="s">
        <v>198</v>
      </c>
      <c r="C6" s="17" t="s">
        <v>45</v>
      </c>
      <c r="D6" s="17" t="s">
        <v>70</v>
      </c>
      <c r="E6" s="187"/>
      <c r="G6" s="90"/>
    </row>
    <row r="7" spans="2:9" x14ac:dyDescent="0.3">
      <c r="B7" s="123" t="s">
        <v>199</v>
      </c>
      <c r="C7" s="17" t="s">
        <v>45</v>
      </c>
      <c r="D7" s="17" t="s">
        <v>70</v>
      </c>
      <c r="E7" s="147"/>
    </row>
    <row r="8" spans="2:9" x14ac:dyDescent="0.3">
      <c r="B8" s="123" t="s">
        <v>200</v>
      </c>
      <c r="C8" s="17" t="s">
        <v>45</v>
      </c>
      <c r="D8" s="17" t="s">
        <v>71</v>
      </c>
      <c r="E8" s="80">
        <v>20108</v>
      </c>
      <c r="G8" s="90"/>
    </row>
    <row r="9" spans="2:9" x14ac:dyDescent="0.3">
      <c r="B9" s="123" t="s">
        <v>107</v>
      </c>
      <c r="C9" s="17" t="s">
        <v>45</v>
      </c>
      <c r="D9" s="17" t="s">
        <v>72</v>
      </c>
      <c r="E9" s="80">
        <v>21935</v>
      </c>
      <c r="G9" s="90"/>
    </row>
    <row r="10" spans="2:9" x14ac:dyDescent="0.3">
      <c r="B10" s="81" t="s">
        <v>118</v>
      </c>
      <c r="C10" s="15"/>
      <c r="D10" s="15" t="s">
        <v>4</v>
      </c>
      <c r="E10" s="82"/>
    </row>
    <row r="11" spans="2:9" x14ac:dyDescent="0.3">
      <c r="B11" s="123" t="s">
        <v>121</v>
      </c>
      <c r="C11" s="17" t="s">
        <v>87</v>
      </c>
      <c r="D11" s="17" t="s">
        <v>70</v>
      </c>
      <c r="E11" s="80">
        <v>33796</v>
      </c>
      <c r="G11" s="90"/>
    </row>
    <row r="12" spans="2:9" x14ac:dyDescent="0.3">
      <c r="B12" s="123" t="s">
        <v>123</v>
      </c>
      <c r="C12" s="17" t="s">
        <v>87</v>
      </c>
      <c r="D12" s="17" t="s">
        <v>71</v>
      </c>
      <c r="E12" s="80">
        <v>18278</v>
      </c>
      <c r="G12" s="90"/>
    </row>
    <row r="13" spans="2:9" x14ac:dyDescent="0.3">
      <c r="B13" s="123" t="s">
        <v>124</v>
      </c>
      <c r="C13" s="17"/>
      <c r="D13" s="17" t="s">
        <v>73</v>
      </c>
      <c r="E13" s="167">
        <v>10971</v>
      </c>
      <c r="G13" s="90"/>
    </row>
    <row r="14" spans="2:9" x14ac:dyDescent="0.3">
      <c r="B14" s="123" t="s">
        <v>124</v>
      </c>
      <c r="C14" s="17"/>
      <c r="D14" s="17" t="s">
        <v>74</v>
      </c>
      <c r="E14" s="147">
        <v>0</v>
      </c>
      <c r="G14" s="90"/>
    </row>
    <row r="15" spans="2:9" x14ac:dyDescent="0.3">
      <c r="B15" s="123" t="s">
        <v>125</v>
      </c>
      <c r="C15" s="17"/>
      <c r="D15" s="17" t="s">
        <v>75</v>
      </c>
      <c r="E15" s="167">
        <v>5655</v>
      </c>
      <c r="G15" s="90"/>
    </row>
    <row r="16" spans="2:9" x14ac:dyDescent="0.3">
      <c r="B16" s="123" t="s">
        <v>201</v>
      </c>
      <c r="C16" s="17"/>
      <c r="D16" s="17" t="s">
        <v>76</v>
      </c>
      <c r="E16" s="147">
        <v>0</v>
      </c>
      <c r="G16" s="90"/>
    </row>
    <row r="17" spans="2:5" x14ac:dyDescent="0.3">
      <c r="B17" s="129" t="s">
        <v>115</v>
      </c>
      <c r="C17" s="131"/>
    </row>
    <row r="18" spans="2:5" x14ac:dyDescent="0.3">
      <c r="B18" s="149" t="s">
        <v>202</v>
      </c>
      <c r="C18" s="149"/>
      <c r="D18" s="149"/>
      <c r="E18" s="149"/>
    </row>
  </sheetData>
  <mergeCells count="6">
    <mergeCell ref="B18:E18"/>
    <mergeCell ref="B2:E2"/>
    <mergeCell ref="B3:E3"/>
    <mergeCell ref="E5:E7"/>
    <mergeCell ref="E13:E14"/>
    <mergeCell ref="E15:E1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EECCB-83ED-4D94-A693-594B104E64A6}">
  <dimension ref="B2:G11"/>
  <sheetViews>
    <sheetView workbookViewId="0">
      <selection activeCell="C15" sqref="C15"/>
    </sheetView>
  </sheetViews>
  <sheetFormatPr defaultRowHeight="14.4" x14ac:dyDescent="0.3"/>
  <cols>
    <col min="3" max="3" width="12.88671875" customWidth="1"/>
    <col min="4" max="4" width="16.109375" customWidth="1"/>
    <col min="5" max="5" width="12.33203125" customWidth="1"/>
  </cols>
  <sheetData>
    <row r="2" spans="2:7" ht="17.399999999999999" customHeight="1" x14ac:dyDescent="0.3">
      <c r="B2" s="189" t="s">
        <v>203</v>
      </c>
      <c r="C2" s="189"/>
      <c r="D2" s="189"/>
      <c r="E2" s="189"/>
    </row>
    <row r="3" spans="2:7" x14ac:dyDescent="0.3">
      <c r="B3" s="190" t="s">
        <v>187</v>
      </c>
      <c r="C3" s="190"/>
      <c r="D3" s="124" t="s">
        <v>4</v>
      </c>
      <c r="E3" s="79" t="s">
        <v>2</v>
      </c>
    </row>
    <row r="4" spans="2:7" x14ac:dyDescent="0.3">
      <c r="B4" s="188" t="s">
        <v>204</v>
      </c>
      <c r="C4" s="188"/>
      <c r="D4" s="115" t="s">
        <v>77</v>
      </c>
      <c r="E4" s="191">
        <v>4318</v>
      </c>
    </row>
    <row r="5" spans="2:7" x14ac:dyDescent="0.3">
      <c r="B5" s="188" t="s">
        <v>205</v>
      </c>
      <c r="C5" s="188"/>
      <c r="D5" s="115" t="s">
        <v>78</v>
      </c>
      <c r="E5" s="147"/>
    </row>
    <row r="6" spans="2:7" ht="14.4" customHeight="1" x14ac:dyDescent="0.3">
      <c r="B6" s="192" t="s">
        <v>118</v>
      </c>
      <c r="C6" s="193"/>
      <c r="D6" s="124" t="s">
        <v>4</v>
      </c>
      <c r="E6" s="100" t="s">
        <v>2</v>
      </c>
    </row>
    <row r="7" spans="2:7" x14ac:dyDescent="0.3">
      <c r="B7" s="188" t="s">
        <v>121</v>
      </c>
      <c r="C7" s="188"/>
      <c r="D7" s="115" t="s">
        <v>79</v>
      </c>
      <c r="E7" s="99">
        <v>7796</v>
      </c>
      <c r="G7" s="118"/>
    </row>
    <row r="8" spans="2:7" x14ac:dyDescent="0.3">
      <c r="B8" s="188" t="s">
        <v>123</v>
      </c>
      <c r="C8" s="188"/>
      <c r="D8" s="115" t="s">
        <v>77</v>
      </c>
      <c r="E8" s="99">
        <v>4318</v>
      </c>
      <c r="G8" s="118"/>
    </row>
    <row r="9" spans="2:7" x14ac:dyDescent="0.3">
      <c r="B9" s="188" t="s">
        <v>124</v>
      </c>
      <c r="C9" s="188"/>
      <c r="D9" s="115" t="s">
        <v>80</v>
      </c>
      <c r="E9" s="191">
        <v>2897</v>
      </c>
      <c r="G9" s="118"/>
    </row>
    <row r="10" spans="2:7" x14ac:dyDescent="0.3">
      <c r="B10" s="188" t="s">
        <v>124</v>
      </c>
      <c r="C10" s="188"/>
      <c r="D10" s="115" t="s">
        <v>81</v>
      </c>
      <c r="E10" s="147">
        <v>0</v>
      </c>
      <c r="G10" s="118"/>
    </row>
    <row r="11" spans="2:7" x14ac:dyDescent="0.3">
      <c r="B11" s="188" t="s">
        <v>125</v>
      </c>
      <c r="C11" s="188"/>
      <c r="D11" s="115" t="s">
        <v>82</v>
      </c>
      <c r="E11" s="99">
        <v>1449</v>
      </c>
      <c r="G11" s="118"/>
    </row>
  </sheetData>
  <mergeCells count="12">
    <mergeCell ref="B11:C11"/>
    <mergeCell ref="B2:E2"/>
    <mergeCell ref="B3:C3"/>
    <mergeCell ref="B4:C4"/>
    <mergeCell ref="E4:E5"/>
    <mergeCell ref="B5:C5"/>
    <mergeCell ref="B6:C6"/>
    <mergeCell ref="B7:C7"/>
    <mergeCell ref="B8:C8"/>
    <mergeCell ref="B9:C9"/>
    <mergeCell ref="E9:E10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A92E1-74CD-43FE-A76B-2C85A4922453}">
  <dimension ref="B2:J32"/>
  <sheetViews>
    <sheetView topLeftCell="A13" workbookViewId="0">
      <selection activeCell="B32" sqref="B32:D32"/>
    </sheetView>
  </sheetViews>
  <sheetFormatPr defaultRowHeight="14.4" x14ac:dyDescent="0.3"/>
  <cols>
    <col min="2" max="2" width="20.33203125" customWidth="1"/>
    <col min="3" max="3" width="14.109375" bestFit="1" customWidth="1"/>
    <col min="4" max="4" width="10.6640625" bestFit="1" customWidth="1"/>
    <col min="5" max="5" width="10.6640625" style="95" customWidth="1"/>
    <col min="6" max="6" width="23.109375" bestFit="1" customWidth="1"/>
    <col min="7" max="7" width="23" bestFit="1" customWidth="1"/>
  </cols>
  <sheetData>
    <row r="2" spans="2:10" ht="17.399999999999999" x14ac:dyDescent="0.3">
      <c r="B2" s="22" t="s">
        <v>0</v>
      </c>
      <c r="C2" s="23"/>
      <c r="D2" s="23"/>
      <c r="E2" s="32"/>
      <c r="F2" s="24"/>
      <c r="G2" s="24"/>
    </row>
    <row r="3" spans="2:10" ht="14.4" customHeight="1" x14ac:dyDescent="0.3">
      <c r="B3" s="141" t="s">
        <v>117</v>
      </c>
      <c r="C3" s="142"/>
      <c r="D3" s="143"/>
      <c r="E3" s="93"/>
      <c r="F3" s="144" t="s">
        <v>2</v>
      </c>
      <c r="G3" s="145"/>
    </row>
    <row r="4" spans="2:10" x14ac:dyDescent="0.3">
      <c r="B4" s="25" t="s">
        <v>118</v>
      </c>
      <c r="C4" s="26" t="s">
        <v>93</v>
      </c>
      <c r="D4" s="26" t="s">
        <v>4</v>
      </c>
      <c r="E4" s="64"/>
      <c r="F4" s="4" t="s">
        <v>119</v>
      </c>
      <c r="G4" s="4" t="s">
        <v>120</v>
      </c>
    </row>
    <row r="5" spans="2:10" x14ac:dyDescent="0.3">
      <c r="B5" s="27" t="s">
        <v>121</v>
      </c>
      <c r="C5" s="28" t="s">
        <v>6</v>
      </c>
      <c r="D5" s="28" t="s">
        <v>7</v>
      </c>
      <c r="E5" s="41" t="s">
        <v>45</v>
      </c>
      <c r="F5" s="29">
        <v>55667</v>
      </c>
      <c r="G5" s="29">
        <v>67913</v>
      </c>
      <c r="H5" s="110"/>
      <c r="I5" s="110"/>
      <c r="J5" s="110"/>
    </row>
    <row r="6" spans="2:10" x14ac:dyDescent="0.3">
      <c r="B6" s="27" t="s">
        <v>122</v>
      </c>
      <c r="C6" s="28" t="s">
        <v>38</v>
      </c>
      <c r="D6" s="28" t="s">
        <v>39</v>
      </c>
      <c r="E6" s="41"/>
      <c r="F6" s="29">
        <v>37533</v>
      </c>
      <c r="G6" s="29">
        <v>45791</v>
      </c>
      <c r="H6" s="110"/>
      <c r="I6" s="110"/>
      <c r="J6" s="110"/>
    </row>
    <row r="7" spans="2:10" x14ac:dyDescent="0.3">
      <c r="B7" s="27" t="s">
        <v>123</v>
      </c>
      <c r="C7" s="28" t="s">
        <v>8</v>
      </c>
      <c r="D7" s="28" t="s">
        <v>9</v>
      </c>
      <c r="E7" s="41" t="s">
        <v>45</v>
      </c>
      <c r="F7" s="29">
        <v>31809</v>
      </c>
      <c r="G7" s="29">
        <v>38808</v>
      </c>
      <c r="H7" s="110"/>
      <c r="I7" s="110"/>
      <c r="J7" s="110"/>
    </row>
    <row r="8" spans="2:10" x14ac:dyDescent="0.3">
      <c r="B8" s="27"/>
      <c r="C8" s="28" t="s">
        <v>43</v>
      </c>
      <c r="D8" s="28" t="s">
        <v>44</v>
      </c>
      <c r="E8" s="41"/>
      <c r="F8" s="29">
        <v>22520</v>
      </c>
      <c r="G8" s="29">
        <v>27475</v>
      </c>
      <c r="H8" s="110"/>
      <c r="I8" s="116"/>
      <c r="J8" s="116"/>
    </row>
    <row r="9" spans="2:10" x14ac:dyDescent="0.3">
      <c r="B9" s="27"/>
      <c r="C9" s="28" t="s">
        <v>10</v>
      </c>
      <c r="D9" s="28" t="s">
        <v>46</v>
      </c>
      <c r="E9" s="41" t="s">
        <v>45</v>
      </c>
      <c r="F9" s="29">
        <v>22902</v>
      </c>
      <c r="G9" s="29">
        <v>27942</v>
      </c>
      <c r="H9" s="110"/>
      <c r="I9" s="110"/>
      <c r="J9" s="110"/>
    </row>
    <row r="10" spans="2:10" x14ac:dyDescent="0.3">
      <c r="B10" s="27" t="s">
        <v>124</v>
      </c>
      <c r="C10" s="28" t="s">
        <v>13</v>
      </c>
      <c r="D10" s="28" t="s">
        <v>14</v>
      </c>
      <c r="E10" s="41" t="s">
        <v>45</v>
      </c>
      <c r="F10" s="29">
        <v>19086</v>
      </c>
      <c r="G10" s="29">
        <v>23285</v>
      </c>
      <c r="H10" s="110"/>
      <c r="I10" s="110"/>
      <c r="J10" s="110"/>
    </row>
    <row r="11" spans="2:10" x14ac:dyDescent="0.3">
      <c r="B11" s="27"/>
      <c r="C11" s="28" t="s">
        <v>36</v>
      </c>
      <c r="D11" s="28" t="s">
        <v>37</v>
      </c>
      <c r="E11" s="41" t="s">
        <v>45</v>
      </c>
      <c r="F11" s="29">
        <v>15721</v>
      </c>
      <c r="G11" s="29">
        <v>19179</v>
      </c>
      <c r="H11" s="110"/>
      <c r="I11" s="110"/>
      <c r="J11" s="110"/>
    </row>
    <row r="12" spans="2:10" x14ac:dyDescent="0.3">
      <c r="B12" s="27"/>
      <c r="C12" s="28" t="s">
        <v>47</v>
      </c>
      <c r="D12" s="28" t="s">
        <v>48</v>
      </c>
      <c r="E12" s="41"/>
      <c r="F12" s="146">
        <v>13510</v>
      </c>
      <c r="G12" s="146">
        <v>16484</v>
      </c>
      <c r="H12" s="110"/>
      <c r="I12" s="110"/>
      <c r="J12" s="110"/>
    </row>
    <row r="13" spans="2:10" x14ac:dyDescent="0.3">
      <c r="B13" s="27"/>
      <c r="C13" s="28" t="s">
        <v>49</v>
      </c>
      <c r="D13" s="28" t="s">
        <v>50</v>
      </c>
      <c r="E13" s="41"/>
      <c r="F13" s="147">
        <v>0</v>
      </c>
      <c r="G13" s="147">
        <v>0</v>
      </c>
      <c r="H13" s="110"/>
      <c r="I13" s="110"/>
      <c r="J13" s="110"/>
    </row>
    <row r="14" spans="2:10" x14ac:dyDescent="0.3">
      <c r="B14" s="27"/>
      <c r="C14" s="28" t="s">
        <v>15</v>
      </c>
      <c r="D14" s="28" t="s">
        <v>16</v>
      </c>
      <c r="E14" s="41" t="s">
        <v>45</v>
      </c>
      <c r="F14" s="29">
        <v>11348</v>
      </c>
      <c r="G14" s="29">
        <v>13845</v>
      </c>
      <c r="H14" s="110"/>
      <c r="I14" s="110"/>
      <c r="J14" s="110"/>
    </row>
    <row r="15" spans="2:10" x14ac:dyDescent="0.3">
      <c r="B15" s="27" t="s">
        <v>125</v>
      </c>
      <c r="C15" s="28" t="s">
        <v>18</v>
      </c>
      <c r="D15" s="28" t="s">
        <v>19</v>
      </c>
      <c r="E15" s="41" t="s">
        <v>45</v>
      </c>
      <c r="F15" s="29">
        <v>9456</v>
      </c>
      <c r="G15" s="29">
        <v>11537</v>
      </c>
      <c r="H15" s="110"/>
      <c r="I15" s="110"/>
      <c r="J15" s="110"/>
    </row>
    <row r="16" spans="2:10" x14ac:dyDescent="0.3">
      <c r="B16" s="27"/>
      <c r="C16" s="28" t="s">
        <v>51</v>
      </c>
      <c r="D16" s="28" t="s">
        <v>52</v>
      </c>
      <c r="E16" s="41"/>
      <c r="F16" s="29">
        <v>9007</v>
      </c>
      <c r="G16" s="29">
        <v>10989</v>
      </c>
      <c r="H16" s="110"/>
      <c r="I16" s="110"/>
      <c r="J16" s="110"/>
    </row>
    <row r="17" spans="2:10" x14ac:dyDescent="0.3">
      <c r="B17" s="27"/>
      <c r="C17" s="28" t="s">
        <v>53</v>
      </c>
      <c r="D17" s="28" t="s">
        <v>54</v>
      </c>
      <c r="E17" s="41"/>
      <c r="F17" s="29">
        <v>8108</v>
      </c>
      <c r="G17" s="29">
        <v>9892</v>
      </c>
      <c r="H17" s="110"/>
      <c r="I17" s="110"/>
      <c r="J17" s="110"/>
    </row>
    <row r="18" spans="2:10" x14ac:dyDescent="0.3">
      <c r="B18" s="27"/>
      <c r="C18" s="28" t="s">
        <v>20</v>
      </c>
      <c r="D18" s="28" t="s">
        <v>21</v>
      </c>
      <c r="E18" s="41" t="s">
        <v>45</v>
      </c>
      <c r="F18" s="29">
        <v>7565</v>
      </c>
      <c r="G18" s="29">
        <v>9231</v>
      </c>
      <c r="H18" s="110"/>
      <c r="I18" s="110"/>
      <c r="J18" s="110"/>
    </row>
    <row r="19" spans="2:10" x14ac:dyDescent="0.3">
      <c r="B19" s="27"/>
      <c r="C19" s="28" t="s">
        <v>55</v>
      </c>
      <c r="D19" s="28" t="s">
        <v>56</v>
      </c>
      <c r="E19" s="41"/>
      <c r="F19" s="29">
        <v>6756</v>
      </c>
      <c r="G19" s="29">
        <v>8241</v>
      </c>
      <c r="H19" s="110"/>
      <c r="I19" s="110"/>
      <c r="J19" s="110"/>
    </row>
    <row r="20" spans="2:10" x14ac:dyDescent="0.3">
      <c r="B20" s="27"/>
      <c r="C20" s="28" t="s">
        <v>22</v>
      </c>
      <c r="D20" s="28" t="s">
        <v>23</v>
      </c>
      <c r="E20" s="41"/>
      <c r="F20" s="29">
        <v>5405</v>
      </c>
      <c r="G20" s="29">
        <v>6593</v>
      </c>
      <c r="H20" s="110"/>
      <c r="I20" s="110"/>
      <c r="J20" s="110"/>
    </row>
    <row r="21" spans="2:10" x14ac:dyDescent="0.3">
      <c r="B21" s="27"/>
      <c r="C21" s="28" t="s">
        <v>40</v>
      </c>
      <c r="D21" s="28" t="s">
        <v>41</v>
      </c>
      <c r="E21" s="41" t="s">
        <v>45</v>
      </c>
      <c r="F21" s="29">
        <v>5674</v>
      </c>
      <c r="G21" s="29">
        <v>6922</v>
      </c>
      <c r="H21" s="110"/>
      <c r="I21" s="110"/>
      <c r="J21" s="110"/>
    </row>
    <row r="22" spans="2:10" x14ac:dyDescent="0.3">
      <c r="B22" s="27"/>
      <c r="C22" s="28" t="s">
        <v>57</v>
      </c>
      <c r="D22" s="28" t="s">
        <v>58</v>
      </c>
      <c r="E22" s="41"/>
      <c r="F22" s="117">
        <v>4503</v>
      </c>
      <c r="G22" s="117">
        <v>5495</v>
      </c>
      <c r="H22" s="110"/>
      <c r="I22" s="110"/>
      <c r="J22" s="110"/>
    </row>
    <row r="23" spans="2:10" x14ac:dyDescent="0.3">
      <c r="B23" s="27"/>
      <c r="C23" s="28" t="s">
        <v>59</v>
      </c>
      <c r="D23" s="28" t="s">
        <v>60</v>
      </c>
      <c r="E23" s="41"/>
      <c r="F23" s="29">
        <v>4054</v>
      </c>
      <c r="G23" s="29">
        <v>4946</v>
      </c>
      <c r="H23" s="110"/>
      <c r="I23" s="110"/>
      <c r="J23" s="110"/>
    </row>
    <row r="24" spans="2:10" x14ac:dyDescent="0.3">
      <c r="B24" s="27"/>
      <c r="C24" s="28" t="s">
        <v>24</v>
      </c>
      <c r="D24" s="28" t="s">
        <v>25</v>
      </c>
      <c r="E24" s="41"/>
      <c r="F24" s="146">
        <v>3603</v>
      </c>
      <c r="G24" s="146">
        <v>4396</v>
      </c>
      <c r="H24" s="110"/>
      <c r="I24" s="110"/>
      <c r="J24" s="110"/>
    </row>
    <row r="25" spans="2:10" x14ac:dyDescent="0.3">
      <c r="B25" s="27"/>
      <c r="C25" s="28" t="s">
        <v>26</v>
      </c>
      <c r="D25" s="28" t="s">
        <v>27</v>
      </c>
      <c r="E25" s="41"/>
      <c r="F25" s="147">
        <v>0</v>
      </c>
      <c r="G25" s="147">
        <v>0</v>
      </c>
      <c r="H25" s="110"/>
      <c r="I25" s="110"/>
      <c r="J25" s="110"/>
    </row>
    <row r="26" spans="2:10" x14ac:dyDescent="0.3">
      <c r="B26" s="27"/>
      <c r="C26" s="28" t="s">
        <v>61</v>
      </c>
      <c r="D26" s="28" t="s">
        <v>62</v>
      </c>
      <c r="E26" s="41"/>
      <c r="F26" s="29">
        <v>2702</v>
      </c>
      <c r="G26" s="29">
        <v>3297</v>
      </c>
      <c r="H26" s="110"/>
      <c r="I26" s="110"/>
      <c r="J26" s="110"/>
    </row>
    <row r="27" spans="2:10" x14ac:dyDescent="0.3">
      <c r="B27" s="27"/>
      <c r="C27" s="28" t="s">
        <v>63</v>
      </c>
      <c r="D27" s="28" t="s">
        <v>64</v>
      </c>
      <c r="E27" s="41"/>
      <c r="F27" s="29">
        <v>2524</v>
      </c>
      <c r="G27" s="29">
        <v>3080</v>
      </c>
      <c r="H27" s="110"/>
      <c r="I27" s="110"/>
      <c r="J27" s="110"/>
    </row>
    <row r="28" spans="2:10" x14ac:dyDescent="0.3">
      <c r="B28" s="27"/>
      <c r="C28" s="28" t="s">
        <v>28</v>
      </c>
      <c r="D28" s="28" t="s">
        <v>29</v>
      </c>
      <c r="E28" s="41"/>
      <c r="F28" s="146">
        <v>1201</v>
      </c>
      <c r="G28" s="146">
        <v>1466</v>
      </c>
      <c r="H28" s="110"/>
      <c r="I28" s="110"/>
      <c r="J28" s="110"/>
    </row>
    <row r="29" spans="2:10" x14ac:dyDescent="0.3">
      <c r="B29" s="27"/>
      <c r="C29" s="28" t="s">
        <v>30</v>
      </c>
      <c r="D29" s="28" t="s">
        <v>31</v>
      </c>
      <c r="E29" s="41"/>
      <c r="F29" s="147">
        <v>0</v>
      </c>
      <c r="G29" s="147">
        <v>0</v>
      </c>
      <c r="H29" s="110"/>
      <c r="I29" s="110"/>
      <c r="J29" s="110"/>
    </row>
    <row r="30" spans="2:10" x14ac:dyDescent="0.3">
      <c r="B30" s="27"/>
      <c r="C30" s="28" t="s">
        <v>65</v>
      </c>
      <c r="D30" s="28" t="s">
        <v>66</v>
      </c>
      <c r="E30" s="41"/>
      <c r="F30" s="29">
        <v>902</v>
      </c>
      <c r="G30" s="29">
        <v>1099</v>
      </c>
      <c r="H30" s="110"/>
      <c r="I30" s="110"/>
      <c r="J30" s="110"/>
    </row>
    <row r="31" spans="2:10" x14ac:dyDescent="0.3">
      <c r="B31" s="27"/>
      <c r="C31" s="28" t="s">
        <v>32</v>
      </c>
      <c r="D31" s="28" t="s">
        <v>33</v>
      </c>
      <c r="E31" s="41"/>
      <c r="F31" s="29">
        <v>573</v>
      </c>
      <c r="G31" s="29">
        <v>698</v>
      </c>
      <c r="H31" s="110"/>
      <c r="I31" s="110"/>
      <c r="J31" s="110"/>
    </row>
    <row r="32" spans="2:10" x14ac:dyDescent="0.3">
      <c r="B32" s="148" t="s">
        <v>126</v>
      </c>
      <c r="C32" s="148"/>
      <c r="D32" s="148"/>
      <c r="E32" s="94"/>
      <c r="F32" s="30"/>
      <c r="G32" s="30"/>
    </row>
  </sheetData>
  <mergeCells count="9">
    <mergeCell ref="B3:D3"/>
    <mergeCell ref="F3:G3"/>
    <mergeCell ref="F12:F13"/>
    <mergeCell ref="G12:G13"/>
    <mergeCell ref="B32:D32"/>
    <mergeCell ref="F24:F25"/>
    <mergeCell ref="G24:G25"/>
    <mergeCell ref="F28:F29"/>
    <mergeCell ref="G28:G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73548-D401-402A-A6D4-62AABC9C0A4B}">
  <dimension ref="B2:L33"/>
  <sheetViews>
    <sheetView workbookViewId="0">
      <selection activeCell="B34" sqref="B34"/>
    </sheetView>
  </sheetViews>
  <sheetFormatPr defaultRowHeight="14.4" x14ac:dyDescent="0.3"/>
  <cols>
    <col min="2" max="2" width="18.6640625" customWidth="1"/>
    <col min="3" max="3" width="14.109375" bestFit="1" customWidth="1"/>
    <col min="4" max="4" width="10.6640625" bestFit="1" customWidth="1"/>
    <col min="5" max="5" width="10.6640625" customWidth="1"/>
    <col min="6" max="6" width="23.109375" bestFit="1" customWidth="1"/>
    <col min="7" max="7" width="36.6640625" customWidth="1"/>
    <col min="8" max="8" width="12.5546875" bestFit="1" customWidth="1"/>
  </cols>
  <sheetData>
    <row r="2" spans="2:12" ht="17.399999999999999" x14ac:dyDescent="0.3">
      <c r="B2" s="31" t="s">
        <v>0</v>
      </c>
      <c r="C2" s="32"/>
      <c r="D2" s="32"/>
      <c r="E2" s="32"/>
      <c r="F2" s="23"/>
      <c r="G2" s="23"/>
      <c r="H2" s="23"/>
    </row>
    <row r="3" spans="2:12" ht="33" customHeight="1" x14ac:dyDescent="0.3">
      <c r="B3" s="150" t="s">
        <v>127</v>
      </c>
      <c r="C3" s="151"/>
      <c r="D3" s="151"/>
      <c r="E3" s="151"/>
      <c r="F3" s="151"/>
      <c r="G3" s="151"/>
      <c r="H3" s="35"/>
    </row>
    <row r="4" spans="2:12" x14ac:dyDescent="0.3">
      <c r="B4" s="14" t="s">
        <v>118</v>
      </c>
      <c r="C4" s="15" t="s">
        <v>93</v>
      </c>
      <c r="D4" s="15" t="s">
        <v>4</v>
      </c>
      <c r="E4" s="15"/>
      <c r="F4" s="4" t="s">
        <v>119</v>
      </c>
      <c r="G4" s="4" t="s">
        <v>120</v>
      </c>
    </row>
    <row r="5" spans="2:12" x14ac:dyDescent="0.3">
      <c r="B5" s="5" t="s">
        <v>121</v>
      </c>
      <c r="C5" s="6" t="s">
        <v>6</v>
      </c>
      <c r="D5" s="6" t="s">
        <v>7</v>
      </c>
      <c r="E5" s="6" t="s">
        <v>87</v>
      </c>
      <c r="F5" s="29">
        <v>46388</v>
      </c>
      <c r="G5" s="29">
        <v>56593</v>
      </c>
      <c r="H5" s="110"/>
      <c r="I5" s="110"/>
      <c r="J5" s="110"/>
    </row>
    <row r="6" spans="2:12" x14ac:dyDescent="0.3">
      <c r="B6" s="5" t="s">
        <v>122</v>
      </c>
      <c r="C6" s="6" t="s">
        <v>38</v>
      </c>
      <c r="D6" s="6" t="s">
        <v>39</v>
      </c>
      <c r="E6" s="6"/>
      <c r="F6" s="29">
        <v>31277</v>
      </c>
      <c r="G6" s="29">
        <v>38159</v>
      </c>
      <c r="H6" s="110"/>
      <c r="I6" s="110"/>
      <c r="J6" s="110"/>
    </row>
    <row r="7" spans="2:12" x14ac:dyDescent="0.3">
      <c r="B7" s="33" t="s">
        <v>123</v>
      </c>
      <c r="C7" s="6" t="s">
        <v>8</v>
      </c>
      <c r="D7" s="6" t="s">
        <v>9</v>
      </c>
      <c r="E7" s="6" t="s">
        <v>87</v>
      </c>
      <c r="F7" s="29">
        <v>26508</v>
      </c>
      <c r="G7" s="29">
        <v>32340</v>
      </c>
      <c r="H7" s="110"/>
      <c r="I7" s="116"/>
      <c r="J7" s="116"/>
      <c r="L7" s="21"/>
    </row>
    <row r="8" spans="2:12" x14ac:dyDescent="0.3">
      <c r="B8" s="33"/>
      <c r="C8" s="6" t="s">
        <v>43</v>
      </c>
      <c r="D8" s="6" t="s">
        <v>44</v>
      </c>
      <c r="E8" s="6"/>
      <c r="F8" s="29">
        <v>18767</v>
      </c>
      <c r="G8" s="29">
        <v>22896</v>
      </c>
      <c r="H8" s="110"/>
      <c r="I8" s="110"/>
      <c r="J8" s="110"/>
      <c r="L8" s="21"/>
    </row>
    <row r="9" spans="2:12" x14ac:dyDescent="0.3">
      <c r="B9" s="33"/>
      <c r="C9" s="6" t="s">
        <v>10</v>
      </c>
      <c r="D9" s="6" t="s">
        <v>46</v>
      </c>
      <c r="E9" s="6" t="s">
        <v>87</v>
      </c>
      <c r="F9" s="29">
        <v>19086</v>
      </c>
      <c r="G9" s="29">
        <v>23285</v>
      </c>
      <c r="H9" s="110"/>
      <c r="I9" s="110"/>
      <c r="J9" s="110"/>
    </row>
    <row r="10" spans="2:12" x14ac:dyDescent="0.3">
      <c r="B10" s="33" t="s">
        <v>124</v>
      </c>
      <c r="C10" s="6" t="s">
        <v>13</v>
      </c>
      <c r="D10" s="6" t="s">
        <v>14</v>
      </c>
      <c r="E10" s="6" t="s">
        <v>87</v>
      </c>
      <c r="F10" s="29">
        <v>15904</v>
      </c>
      <c r="G10" s="29">
        <v>19402</v>
      </c>
      <c r="H10" s="110"/>
      <c r="I10" s="110"/>
      <c r="J10" s="110"/>
    </row>
    <row r="11" spans="2:12" x14ac:dyDescent="0.3">
      <c r="B11" s="33"/>
      <c r="C11" s="6" t="s">
        <v>36</v>
      </c>
      <c r="D11" s="6" t="s">
        <v>37</v>
      </c>
      <c r="E11" s="6" t="s">
        <v>45</v>
      </c>
      <c r="F11" s="29">
        <v>13101</v>
      </c>
      <c r="G11" s="29">
        <v>15984</v>
      </c>
      <c r="H11" s="110"/>
      <c r="I11" s="110"/>
      <c r="J11" s="110"/>
    </row>
    <row r="12" spans="2:12" x14ac:dyDescent="0.3">
      <c r="B12" s="33"/>
      <c r="C12" s="6" t="s">
        <v>47</v>
      </c>
      <c r="D12" s="6" t="s">
        <v>48</v>
      </c>
      <c r="E12" s="6"/>
      <c r="F12" s="146">
        <v>11262</v>
      </c>
      <c r="G12" s="146">
        <v>13738</v>
      </c>
      <c r="H12" s="110"/>
      <c r="I12" s="110"/>
      <c r="J12" s="110"/>
    </row>
    <row r="13" spans="2:12" x14ac:dyDescent="0.3">
      <c r="B13" s="33"/>
      <c r="C13" s="6" t="s">
        <v>49</v>
      </c>
      <c r="D13" s="6" t="s">
        <v>50</v>
      </c>
      <c r="E13" s="6"/>
      <c r="F13" s="147">
        <v>0</v>
      </c>
      <c r="G13" s="147">
        <v>0</v>
      </c>
      <c r="H13" s="110"/>
      <c r="I13" s="110"/>
      <c r="J13" s="110"/>
    </row>
    <row r="14" spans="2:12" x14ac:dyDescent="0.3">
      <c r="B14" s="33"/>
      <c r="C14" s="6" t="s">
        <v>15</v>
      </c>
      <c r="D14" s="6" t="s">
        <v>16</v>
      </c>
      <c r="E14" s="6" t="s">
        <v>45</v>
      </c>
      <c r="F14" s="29">
        <v>9456</v>
      </c>
      <c r="G14" s="29">
        <v>11537</v>
      </c>
      <c r="H14" s="110"/>
      <c r="I14" s="110"/>
      <c r="J14" s="110"/>
    </row>
    <row r="15" spans="2:12" x14ac:dyDescent="0.3">
      <c r="B15" s="33" t="s">
        <v>125</v>
      </c>
      <c r="C15" s="6" t="s">
        <v>18</v>
      </c>
      <c r="D15" s="6" t="s">
        <v>19</v>
      </c>
      <c r="E15" s="6" t="s">
        <v>45</v>
      </c>
      <c r="F15" s="29">
        <v>7880</v>
      </c>
      <c r="G15" s="29">
        <v>9615</v>
      </c>
      <c r="H15" s="110"/>
      <c r="I15" s="110"/>
      <c r="J15" s="110"/>
    </row>
    <row r="16" spans="2:12" x14ac:dyDescent="0.3">
      <c r="B16" s="33"/>
      <c r="C16" s="6" t="s">
        <v>51</v>
      </c>
      <c r="D16" s="6" t="s">
        <v>52</v>
      </c>
      <c r="E16" s="6"/>
      <c r="F16" s="29">
        <v>7506</v>
      </c>
      <c r="G16" s="29">
        <v>9159</v>
      </c>
      <c r="H16" s="110"/>
      <c r="I16" s="110"/>
      <c r="J16" s="110"/>
    </row>
    <row r="17" spans="2:10" x14ac:dyDescent="0.3">
      <c r="B17" s="33"/>
      <c r="C17" s="6" t="s">
        <v>53</v>
      </c>
      <c r="D17" s="6" t="s">
        <v>54</v>
      </c>
      <c r="E17" s="6"/>
      <c r="F17" s="29">
        <v>6756</v>
      </c>
      <c r="G17" s="29">
        <v>8241</v>
      </c>
      <c r="H17" s="110"/>
      <c r="I17" s="110"/>
      <c r="J17" s="110"/>
    </row>
    <row r="18" spans="2:10" x14ac:dyDescent="0.3">
      <c r="B18" s="33"/>
      <c r="C18" s="6" t="s">
        <v>20</v>
      </c>
      <c r="D18" s="6" t="s">
        <v>21</v>
      </c>
      <c r="E18" s="6" t="s">
        <v>45</v>
      </c>
      <c r="F18" s="29">
        <v>6304</v>
      </c>
      <c r="G18" s="29">
        <v>7691</v>
      </c>
      <c r="H18" s="110"/>
      <c r="I18" s="110"/>
      <c r="J18" s="110"/>
    </row>
    <row r="19" spans="2:10" x14ac:dyDescent="0.3">
      <c r="B19" s="33"/>
      <c r="C19" s="6" t="s">
        <v>55</v>
      </c>
      <c r="D19" s="6" t="s">
        <v>56</v>
      </c>
      <c r="E19" s="6"/>
      <c r="F19" s="29">
        <v>5630</v>
      </c>
      <c r="G19" s="29">
        <v>6868</v>
      </c>
      <c r="H19" s="110"/>
      <c r="I19" s="110"/>
      <c r="J19" s="110"/>
    </row>
    <row r="20" spans="2:10" x14ac:dyDescent="0.3">
      <c r="B20" s="33"/>
      <c r="C20" s="6" t="s">
        <v>22</v>
      </c>
      <c r="D20" s="6" t="s">
        <v>23</v>
      </c>
      <c r="E20" s="6"/>
      <c r="F20" s="29">
        <v>4503</v>
      </c>
      <c r="G20" s="29">
        <v>5495</v>
      </c>
      <c r="H20" s="110"/>
      <c r="I20" s="110"/>
      <c r="J20" s="110"/>
    </row>
    <row r="21" spans="2:10" x14ac:dyDescent="0.3">
      <c r="B21" s="33"/>
      <c r="C21" s="6" t="s">
        <v>40</v>
      </c>
      <c r="D21" s="6" t="s">
        <v>41</v>
      </c>
      <c r="E21" s="6" t="s">
        <v>45</v>
      </c>
      <c r="F21" s="29">
        <v>4727</v>
      </c>
      <c r="G21" s="29">
        <v>5768</v>
      </c>
      <c r="H21" s="110"/>
      <c r="I21" s="110"/>
      <c r="J21" s="110"/>
    </row>
    <row r="22" spans="2:10" x14ac:dyDescent="0.3">
      <c r="B22" s="33"/>
      <c r="C22" s="6" t="s">
        <v>57</v>
      </c>
      <c r="D22" s="6" t="s">
        <v>58</v>
      </c>
      <c r="E22" s="6"/>
      <c r="F22" s="117">
        <v>3754</v>
      </c>
      <c r="G22" s="117">
        <v>4580</v>
      </c>
      <c r="H22" s="110"/>
      <c r="I22" s="110"/>
      <c r="J22" s="110"/>
    </row>
    <row r="23" spans="2:10" x14ac:dyDescent="0.3">
      <c r="B23" s="33"/>
      <c r="C23" s="6" t="s">
        <v>59</v>
      </c>
      <c r="D23" s="6" t="s">
        <v>60</v>
      </c>
      <c r="E23" s="6"/>
      <c r="F23" s="29">
        <v>3377</v>
      </c>
      <c r="G23" s="29">
        <v>4121</v>
      </c>
      <c r="H23" s="110"/>
      <c r="I23" s="110"/>
      <c r="J23" s="110"/>
    </row>
    <row r="24" spans="2:10" x14ac:dyDescent="0.3">
      <c r="B24" s="33"/>
      <c r="C24" s="6" t="s">
        <v>24</v>
      </c>
      <c r="D24" s="6" t="s">
        <v>25</v>
      </c>
      <c r="E24" s="6"/>
      <c r="F24" s="146">
        <v>3002</v>
      </c>
      <c r="G24" s="146">
        <v>3663</v>
      </c>
      <c r="H24" s="110"/>
      <c r="I24" s="110"/>
      <c r="J24" s="110"/>
    </row>
    <row r="25" spans="2:10" x14ac:dyDescent="0.3">
      <c r="B25" s="33"/>
      <c r="C25" s="6" t="s">
        <v>26</v>
      </c>
      <c r="D25" s="6" t="s">
        <v>27</v>
      </c>
      <c r="E25" s="6"/>
      <c r="F25" s="147">
        <v>0</v>
      </c>
      <c r="G25" s="147">
        <v>0</v>
      </c>
      <c r="H25" s="110"/>
      <c r="I25" s="110"/>
      <c r="J25" s="110"/>
    </row>
    <row r="26" spans="2:10" x14ac:dyDescent="0.3">
      <c r="B26" s="33"/>
      <c r="C26" s="6" t="s">
        <v>61</v>
      </c>
      <c r="D26" s="6" t="s">
        <v>62</v>
      </c>
      <c r="E26" s="6"/>
      <c r="F26" s="29">
        <v>2253</v>
      </c>
      <c r="G26" s="29">
        <v>2747</v>
      </c>
      <c r="H26" s="110"/>
      <c r="I26" s="110"/>
      <c r="J26" s="110"/>
    </row>
    <row r="27" spans="2:10" x14ac:dyDescent="0.3">
      <c r="B27" s="33"/>
      <c r="C27" s="6" t="s">
        <v>63</v>
      </c>
      <c r="D27" s="6" t="s">
        <v>64</v>
      </c>
      <c r="E27" s="6"/>
      <c r="F27" s="29">
        <v>2101</v>
      </c>
      <c r="G27" s="29">
        <v>2563</v>
      </c>
      <c r="H27" s="110"/>
      <c r="I27" s="110"/>
      <c r="J27" s="110"/>
    </row>
    <row r="28" spans="2:10" x14ac:dyDescent="0.3">
      <c r="B28" s="33"/>
      <c r="C28" s="6" t="s">
        <v>28</v>
      </c>
      <c r="D28" s="6" t="s">
        <v>29</v>
      </c>
      <c r="E28" s="6"/>
      <c r="F28" s="146">
        <v>1001</v>
      </c>
      <c r="G28" s="146">
        <v>1221</v>
      </c>
      <c r="H28" s="110"/>
      <c r="I28" s="110"/>
      <c r="J28" s="110"/>
    </row>
    <row r="29" spans="2:10" x14ac:dyDescent="0.3">
      <c r="B29" s="33"/>
      <c r="C29" s="6" t="s">
        <v>30</v>
      </c>
      <c r="D29" s="6" t="s">
        <v>31</v>
      </c>
      <c r="E29" s="6"/>
      <c r="F29" s="147">
        <v>0</v>
      </c>
      <c r="G29" s="147">
        <v>0</v>
      </c>
      <c r="H29" s="110"/>
      <c r="I29" s="110"/>
      <c r="J29" s="110"/>
    </row>
    <row r="30" spans="2:10" x14ac:dyDescent="0.3">
      <c r="B30" s="33"/>
      <c r="C30" s="6" t="s">
        <v>65</v>
      </c>
      <c r="D30" s="6" t="s">
        <v>66</v>
      </c>
      <c r="E30" s="6"/>
      <c r="F30" s="29">
        <v>752</v>
      </c>
      <c r="G30" s="29">
        <v>917</v>
      </c>
      <c r="H30" s="110"/>
      <c r="I30" s="110"/>
      <c r="J30" s="110"/>
    </row>
    <row r="31" spans="2:10" x14ac:dyDescent="0.3">
      <c r="B31" s="33"/>
      <c r="C31" s="6" t="s">
        <v>32</v>
      </c>
      <c r="D31" s="6" t="s">
        <v>33</v>
      </c>
      <c r="E31" s="6"/>
      <c r="F31" s="29">
        <v>478</v>
      </c>
      <c r="G31" s="29">
        <v>582</v>
      </c>
      <c r="H31" s="110"/>
      <c r="I31" s="110"/>
      <c r="J31" s="110"/>
    </row>
    <row r="32" spans="2:10" x14ac:dyDescent="0.3">
      <c r="B32" s="148" t="s">
        <v>115</v>
      </c>
      <c r="C32" s="148"/>
      <c r="D32" s="148"/>
      <c r="E32" s="148"/>
      <c r="F32" s="148"/>
      <c r="G32" s="148"/>
      <c r="H32" s="23"/>
    </row>
    <row r="33" spans="2:7" x14ac:dyDescent="0.3">
      <c r="B33" s="149" t="s">
        <v>128</v>
      </c>
      <c r="C33" s="149"/>
      <c r="D33" s="149"/>
      <c r="E33" s="149"/>
      <c r="F33" s="149"/>
      <c r="G33" s="149"/>
    </row>
  </sheetData>
  <mergeCells count="9">
    <mergeCell ref="B32:G32"/>
    <mergeCell ref="B33:G33"/>
    <mergeCell ref="F28:F29"/>
    <mergeCell ref="G28:G29"/>
    <mergeCell ref="B3:G3"/>
    <mergeCell ref="F12:F13"/>
    <mergeCell ref="G12:G13"/>
    <mergeCell ref="F24:F25"/>
    <mergeCell ref="G24:G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D7118-4D82-4192-91B0-3DC0A663359E}">
  <dimension ref="B2:N31"/>
  <sheetViews>
    <sheetView workbookViewId="0">
      <selection activeCell="D23" sqref="D23"/>
    </sheetView>
  </sheetViews>
  <sheetFormatPr defaultRowHeight="14.4" x14ac:dyDescent="0.3"/>
  <cols>
    <col min="2" max="2" width="10.6640625" customWidth="1"/>
    <col min="3" max="3" width="15.6640625" bestFit="1" customWidth="1"/>
    <col min="4" max="4" width="10.6640625" bestFit="1" customWidth="1"/>
    <col min="5" max="5" width="10.6640625" customWidth="1"/>
    <col min="6" max="7" width="24.109375" bestFit="1" customWidth="1"/>
    <col min="8" max="8" width="26.5546875" bestFit="1" customWidth="1"/>
    <col min="9" max="9" width="26.44140625" bestFit="1" customWidth="1"/>
  </cols>
  <sheetData>
    <row r="2" spans="2:14" x14ac:dyDescent="0.3">
      <c r="B2" s="134" t="s">
        <v>0</v>
      </c>
      <c r="C2" s="135"/>
      <c r="D2" s="135"/>
      <c r="E2" s="135"/>
      <c r="F2" s="135"/>
      <c r="G2" s="152"/>
    </row>
    <row r="3" spans="2:14" ht="15" customHeight="1" x14ac:dyDescent="0.3">
      <c r="B3" s="136" t="s">
        <v>129</v>
      </c>
      <c r="C3" s="153"/>
      <c r="D3" s="153"/>
      <c r="E3" s="96"/>
      <c r="F3" s="39" t="s">
        <v>130</v>
      </c>
      <c r="G3" s="39" t="s">
        <v>131</v>
      </c>
      <c r="H3" s="39" t="s">
        <v>130</v>
      </c>
      <c r="I3" s="39" t="s">
        <v>131</v>
      </c>
    </row>
    <row r="4" spans="2:14" x14ac:dyDescent="0.3">
      <c r="B4" s="15" t="s">
        <v>118</v>
      </c>
      <c r="C4" s="15" t="s">
        <v>93</v>
      </c>
      <c r="D4" s="36" t="s">
        <v>4</v>
      </c>
      <c r="E4" s="36"/>
      <c r="F4" s="16" t="s">
        <v>132</v>
      </c>
      <c r="G4" s="16" t="s">
        <v>132</v>
      </c>
      <c r="H4" s="16" t="s">
        <v>133</v>
      </c>
      <c r="I4" s="16" t="s">
        <v>133</v>
      </c>
    </row>
    <row r="5" spans="2:14" x14ac:dyDescent="0.3">
      <c r="B5" s="33" t="s">
        <v>134</v>
      </c>
      <c r="C5" s="6" t="s">
        <v>8</v>
      </c>
      <c r="D5" s="6" t="s">
        <v>67</v>
      </c>
      <c r="E5" s="6" t="s">
        <v>45</v>
      </c>
      <c r="F5" s="29">
        <v>19881</v>
      </c>
      <c r="G5" s="29">
        <v>23857</v>
      </c>
      <c r="H5" s="29">
        <v>22532</v>
      </c>
      <c r="I5" s="29">
        <v>27038</v>
      </c>
      <c r="J5" s="111"/>
      <c r="K5" s="111"/>
      <c r="L5" s="111"/>
      <c r="M5" s="111"/>
      <c r="N5" s="111"/>
    </row>
    <row r="6" spans="2:14" x14ac:dyDescent="0.3">
      <c r="B6" s="33" t="s">
        <v>135</v>
      </c>
      <c r="C6" s="6" t="s">
        <v>13</v>
      </c>
      <c r="D6" s="6" t="s">
        <v>14</v>
      </c>
      <c r="E6" s="6" t="s">
        <v>45</v>
      </c>
      <c r="F6" s="29">
        <v>11928</v>
      </c>
      <c r="G6" s="29">
        <v>14314</v>
      </c>
      <c r="H6" s="29">
        <v>13518</v>
      </c>
      <c r="I6" s="29">
        <v>16223</v>
      </c>
      <c r="J6" s="111"/>
      <c r="K6" s="111"/>
      <c r="L6" s="111"/>
      <c r="M6" s="111"/>
      <c r="N6" s="111"/>
    </row>
    <row r="7" spans="2:14" x14ac:dyDescent="0.3">
      <c r="B7" s="33"/>
      <c r="C7" s="6" t="s">
        <v>36</v>
      </c>
      <c r="D7" s="6" t="s">
        <v>37</v>
      </c>
      <c r="E7" s="6" t="s">
        <v>45</v>
      </c>
      <c r="F7" s="29">
        <v>9826</v>
      </c>
      <c r="G7" s="29">
        <v>11791</v>
      </c>
      <c r="H7" s="29">
        <v>11136</v>
      </c>
      <c r="I7" s="29">
        <v>13363</v>
      </c>
      <c r="J7" s="111"/>
      <c r="K7" s="111"/>
      <c r="L7" s="111"/>
      <c r="M7" s="111"/>
      <c r="N7" s="111"/>
    </row>
    <row r="8" spans="2:14" x14ac:dyDescent="0.3">
      <c r="B8" s="33"/>
      <c r="C8" s="6" t="s">
        <v>15</v>
      </c>
      <c r="D8" s="6" t="s">
        <v>16</v>
      </c>
      <c r="E8" s="6" t="s">
        <v>45</v>
      </c>
      <c r="F8" s="29">
        <v>7092</v>
      </c>
      <c r="G8" s="29">
        <v>8511</v>
      </c>
      <c r="H8" s="29">
        <v>8038</v>
      </c>
      <c r="I8" s="29">
        <v>9646</v>
      </c>
      <c r="J8" s="111"/>
      <c r="K8" s="111"/>
      <c r="L8" s="111"/>
      <c r="M8" s="111"/>
      <c r="N8" s="111"/>
    </row>
    <row r="9" spans="2:14" x14ac:dyDescent="0.3">
      <c r="B9" s="33" t="s">
        <v>136</v>
      </c>
      <c r="C9" s="6" t="s">
        <v>18</v>
      </c>
      <c r="D9" s="6" t="s">
        <v>19</v>
      </c>
      <c r="E9" s="6" t="s">
        <v>45</v>
      </c>
      <c r="F9" s="29">
        <v>5910</v>
      </c>
      <c r="G9" s="29">
        <v>7092</v>
      </c>
      <c r="H9" s="29">
        <v>6698</v>
      </c>
      <c r="I9" s="29">
        <v>8038</v>
      </c>
      <c r="J9" s="111"/>
      <c r="K9" s="111"/>
      <c r="L9" s="111"/>
      <c r="M9" s="111"/>
      <c r="N9" s="111"/>
    </row>
    <row r="10" spans="2:14" x14ac:dyDescent="0.3">
      <c r="B10" s="33"/>
      <c r="C10" s="6" t="s">
        <v>20</v>
      </c>
      <c r="D10" s="6" t="s">
        <v>21</v>
      </c>
      <c r="E10" s="6" t="s">
        <v>45</v>
      </c>
      <c r="F10" s="29">
        <v>4728</v>
      </c>
      <c r="G10" s="29">
        <v>5674</v>
      </c>
      <c r="H10" s="29">
        <v>5358</v>
      </c>
      <c r="I10" s="29">
        <v>6431</v>
      </c>
      <c r="J10" s="111"/>
      <c r="K10" s="111"/>
      <c r="L10" s="111"/>
      <c r="M10" s="111"/>
      <c r="N10" s="111"/>
    </row>
    <row r="11" spans="2:14" x14ac:dyDescent="0.3">
      <c r="B11" s="37"/>
      <c r="C11" s="38"/>
      <c r="D11" s="38"/>
      <c r="E11" s="38"/>
      <c r="F11" s="37"/>
      <c r="G11" s="37"/>
      <c r="H11" s="110"/>
      <c r="I11" s="110"/>
    </row>
    <row r="12" spans="2:14" ht="14.4" customHeight="1" x14ac:dyDescent="0.3">
      <c r="B12" s="34" t="s">
        <v>115</v>
      </c>
      <c r="C12" s="34"/>
      <c r="D12" s="34"/>
      <c r="E12" s="34"/>
      <c r="F12" s="34"/>
      <c r="G12" s="34"/>
      <c r="H12" s="110"/>
      <c r="I12" s="110"/>
    </row>
    <row r="13" spans="2:14" x14ac:dyDescent="0.3">
      <c r="B13" s="34" t="s">
        <v>137</v>
      </c>
      <c r="H13" s="110"/>
      <c r="I13" s="110"/>
    </row>
    <row r="14" spans="2:14" x14ac:dyDescent="0.3">
      <c r="H14" s="110"/>
      <c r="I14" s="110"/>
    </row>
    <row r="15" spans="2:14" x14ac:dyDescent="0.3">
      <c r="H15" s="110"/>
      <c r="I15" s="110"/>
    </row>
    <row r="16" spans="2:14" x14ac:dyDescent="0.3">
      <c r="H16" s="110"/>
      <c r="I16" s="110"/>
    </row>
    <row r="17" spans="8:9" x14ac:dyDescent="0.3">
      <c r="H17" s="110"/>
      <c r="I17" s="110"/>
    </row>
    <row r="18" spans="8:9" x14ac:dyDescent="0.3">
      <c r="H18" s="110"/>
      <c r="I18" s="110"/>
    </row>
    <row r="19" spans="8:9" x14ac:dyDescent="0.3">
      <c r="H19" s="110"/>
      <c r="I19" s="110"/>
    </row>
    <row r="20" spans="8:9" x14ac:dyDescent="0.3">
      <c r="H20" s="110"/>
      <c r="I20" s="110"/>
    </row>
    <row r="21" spans="8:9" x14ac:dyDescent="0.3">
      <c r="H21" s="110"/>
      <c r="I21" s="110"/>
    </row>
    <row r="22" spans="8:9" x14ac:dyDescent="0.3">
      <c r="H22" s="110"/>
      <c r="I22" s="110"/>
    </row>
    <row r="23" spans="8:9" x14ac:dyDescent="0.3">
      <c r="H23" s="110"/>
      <c r="I23" s="110"/>
    </row>
    <row r="24" spans="8:9" x14ac:dyDescent="0.3">
      <c r="H24" s="110"/>
      <c r="I24" s="110"/>
    </row>
    <row r="25" spans="8:9" x14ac:dyDescent="0.3">
      <c r="H25" s="110"/>
      <c r="I25" s="110"/>
    </row>
    <row r="26" spans="8:9" x14ac:dyDescent="0.3">
      <c r="H26" s="110"/>
      <c r="I26" s="110"/>
    </row>
    <row r="27" spans="8:9" x14ac:dyDescent="0.3">
      <c r="H27" s="110"/>
      <c r="I27" s="110"/>
    </row>
    <row r="28" spans="8:9" x14ac:dyDescent="0.3">
      <c r="H28" s="110"/>
      <c r="I28" s="110"/>
    </row>
    <row r="29" spans="8:9" x14ac:dyDescent="0.3">
      <c r="H29" s="110"/>
      <c r="I29" s="110"/>
    </row>
    <row r="30" spans="8:9" x14ac:dyDescent="0.3">
      <c r="H30" s="110"/>
      <c r="I30" s="110"/>
    </row>
    <row r="31" spans="8:9" x14ac:dyDescent="0.3">
      <c r="H31" s="110"/>
      <c r="I31" s="110"/>
    </row>
  </sheetData>
  <mergeCells count="2">
    <mergeCell ref="B2:G2"/>
    <mergeCell ref="B3:D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4D0E30-C554-443B-BAC5-42765864834C}">
  <dimension ref="B2:J35"/>
  <sheetViews>
    <sheetView topLeftCell="A10" zoomScale="90" zoomScaleNormal="90" workbookViewId="0">
      <selection activeCell="B35" sqref="B35"/>
    </sheetView>
  </sheetViews>
  <sheetFormatPr defaultRowHeight="14.4" x14ac:dyDescent="0.3"/>
  <cols>
    <col min="2" max="2" width="17.88671875" customWidth="1"/>
    <col min="3" max="3" width="16.5546875" bestFit="1" customWidth="1"/>
    <col min="4" max="4" width="11.44140625" bestFit="1" customWidth="1"/>
    <col min="5" max="5" width="10.6640625" customWidth="1"/>
    <col min="6" max="6" width="27" bestFit="1" customWidth="1"/>
    <col min="7" max="7" width="11" bestFit="1" customWidth="1"/>
  </cols>
  <sheetData>
    <row r="2" spans="2:10" x14ac:dyDescent="0.3">
      <c r="B2" s="154" t="s">
        <v>0</v>
      </c>
      <c r="C2" s="155"/>
      <c r="D2" s="155"/>
      <c r="E2" s="155"/>
      <c r="F2" s="155"/>
    </row>
    <row r="3" spans="2:10" ht="14.4" customHeight="1" x14ac:dyDescent="0.3">
      <c r="B3" s="156" t="s">
        <v>138</v>
      </c>
      <c r="C3" s="157"/>
      <c r="D3" s="157"/>
      <c r="E3" s="157"/>
      <c r="F3" s="157"/>
      <c r="G3" s="126"/>
    </row>
    <row r="4" spans="2:10" x14ac:dyDescent="0.3">
      <c r="B4" s="14" t="s">
        <v>118</v>
      </c>
      <c r="C4" s="15" t="s">
        <v>93</v>
      </c>
      <c r="D4" s="15" t="s">
        <v>4</v>
      </c>
      <c r="E4" s="15"/>
      <c r="F4" s="16" t="s">
        <v>139</v>
      </c>
      <c r="G4" s="16" t="s">
        <v>140</v>
      </c>
    </row>
    <row r="5" spans="2:10" x14ac:dyDescent="0.3">
      <c r="B5" s="40" t="s">
        <v>5</v>
      </c>
      <c r="C5" s="41" t="s">
        <v>6</v>
      </c>
      <c r="D5" s="41" t="s">
        <v>7</v>
      </c>
      <c r="E5" s="41" t="s">
        <v>87</v>
      </c>
      <c r="F5" s="29">
        <v>30153</v>
      </c>
      <c r="G5" s="29">
        <v>48104</v>
      </c>
      <c r="H5" s="110"/>
      <c r="I5" s="111"/>
      <c r="J5" s="111"/>
    </row>
    <row r="6" spans="2:10" x14ac:dyDescent="0.3">
      <c r="B6" s="42" t="s">
        <v>42</v>
      </c>
      <c r="C6" s="43" t="s">
        <v>38</v>
      </c>
      <c r="D6" s="43" t="s">
        <v>39</v>
      </c>
      <c r="E6" s="43"/>
      <c r="F6" s="29">
        <v>20330</v>
      </c>
      <c r="G6" s="29">
        <v>32435</v>
      </c>
      <c r="H6" s="110"/>
      <c r="I6" s="111"/>
      <c r="J6" s="111"/>
    </row>
    <row r="7" spans="2:10" x14ac:dyDescent="0.3">
      <c r="B7" s="28" t="s">
        <v>69</v>
      </c>
      <c r="C7" s="41" t="s">
        <v>8</v>
      </c>
      <c r="D7" s="41" t="s">
        <v>9</v>
      </c>
      <c r="E7" s="41" t="s">
        <v>87</v>
      </c>
      <c r="F7" s="29">
        <v>17229</v>
      </c>
      <c r="G7" s="29">
        <v>27489</v>
      </c>
      <c r="H7" s="110"/>
      <c r="I7" s="111"/>
      <c r="J7" s="111"/>
    </row>
    <row r="8" spans="2:10" x14ac:dyDescent="0.3">
      <c r="B8" s="28"/>
      <c r="C8" s="41" t="s">
        <v>43</v>
      </c>
      <c r="D8" s="41" t="s">
        <v>44</v>
      </c>
      <c r="E8" s="41"/>
      <c r="F8" s="29">
        <v>12197</v>
      </c>
      <c r="G8" s="29">
        <v>19461</v>
      </c>
      <c r="H8" s="110"/>
      <c r="I8" s="111"/>
      <c r="J8" s="111"/>
    </row>
    <row r="9" spans="2:10" x14ac:dyDescent="0.3">
      <c r="B9" s="28"/>
      <c r="C9" s="41" t="s">
        <v>10</v>
      </c>
      <c r="D9" s="41" t="s">
        <v>46</v>
      </c>
      <c r="E9" s="41" t="s">
        <v>87</v>
      </c>
      <c r="F9" s="29">
        <v>12407</v>
      </c>
      <c r="G9" s="29">
        <v>19793</v>
      </c>
      <c r="H9" s="110"/>
      <c r="I9" s="111"/>
      <c r="J9" s="111"/>
    </row>
    <row r="10" spans="2:10" x14ac:dyDescent="0.3">
      <c r="B10" s="28" t="s">
        <v>12</v>
      </c>
      <c r="C10" s="41" t="s">
        <v>13</v>
      </c>
      <c r="D10" s="41" t="s">
        <v>14</v>
      </c>
      <c r="E10" s="41" t="s">
        <v>87</v>
      </c>
      <c r="F10" s="29">
        <v>10337</v>
      </c>
      <c r="G10" s="29">
        <v>16492</v>
      </c>
      <c r="H10" s="110"/>
      <c r="I10" s="111"/>
      <c r="J10" s="111"/>
    </row>
    <row r="11" spans="2:10" x14ac:dyDescent="0.3">
      <c r="B11" s="28"/>
      <c r="C11" s="41" t="s">
        <v>36</v>
      </c>
      <c r="D11" s="41" t="s">
        <v>37</v>
      </c>
      <c r="E11" s="41" t="s">
        <v>45</v>
      </c>
      <c r="F11" s="29">
        <v>8515</v>
      </c>
      <c r="G11" s="29">
        <v>13586</v>
      </c>
      <c r="H11" s="110"/>
      <c r="I11" s="111"/>
      <c r="J11" s="111"/>
    </row>
    <row r="12" spans="2:10" x14ac:dyDescent="0.3">
      <c r="B12" s="28"/>
      <c r="C12" s="41" t="s">
        <v>47</v>
      </c>
      <c r="D12" s="41" t="s">
        <v>48</v>
      </c>
      <c r="E12" s="41"/>
      <c r="F12" s="146">
        <v>7317</v>
      </c>
      <c r="G12" s="146">
        <v>11678</v>
      </c>
      <c r="H12" s="110"/>
      <c r="I12" s="111"/>
      <c r="J12" s="111"/>
    </row>
    <row r="13" spans="2:10" x14ac:dyDescent="0.3">
      <c r="B13" s="28"/>
      <c r="C13" s="41" t="s">
        <v>49</v>
      </c>
      <c r="D13" s="41" t="s">
        <v>50</v>
      </c>
      <c r="E13" s="41"/>
      <c r="F13" s="147">
        <v>0</v>
      </c>
      <c r="G13" s="147">
        <v>0</v>
      </c>
      <c r="H13" s="110"/>
      <c r="I13" s="111"/>
      <c r="J13" s="111"/>
    </row>
    <row r="14" spans="2:10" x14ac:dyDescent="0.3">
      <c r="B14" s="28"/>
      <c r="C14" s="41" t="s">
        <v>15</v>
      </c>
      <c r="D14" s="41" t="s">
        <v>16</v>
      </c>
      <c r="E14" s="41" t="s">
        <v>45</v>
      </c>
      <c r="F14" s="29">
        <v>6146</v>
      </c>
      <c r="G14" s="29">
        <v>9806</v>
      </c>
      <c r="H14" s="110"/>
      <c r="I14" s="111"/>
      <c r="J14" s="111"/>
    </row>
    <row r="15" spans="2:10" x14ac:dyDescent="0.3">
      <c r="B15" s="28" t="s">
        <v>17</v>
      </c>
      <c r="C15" s="41" t="s">
        <v>18</v>
      </c>
      <c r="D15" s="41" t="s">
        <v>19</v>
      </c>
      <c r="E15" s="41" t="s">
        <v>45</v>
      </c>
      <c r="F15" s="29">
        <v>5123</v>
      </c>
      <c r="G15" s="29">
        <v>8172</v>
      </c>
      <c r="H15" s="110"/>
      <c r="I15" s="111"/>
      <c r="J15" s="111"/>
    </row>
    <row r="16" spans="2:10" x14ac:dyDescent="0.3">
      <c r="B16" s="28"/>
      <c r="C16" s="41" t="s">
        <v>51</v>
      </c>
      <c r="D16" s="41" t="s">
        <v>52</v>
      </c>
      <c r="E16" s="41"/>
      <c r="F16" s="29">
        <v>4879</v>
      </c>
      <c r="G16" s="29">
        <v>7785</v>
      </c>
      <c r="H16" s="110"/>
      <c r="I16" s="111"/>
      <c r="J16" s="111"/>
    </row>
    <row r="17" spans="2:10" x14ac:dyDescent="0.3">
      <c r="B17" s="28"/>
      <c r="C17" s="41" t="s">
        <v>53</v>
      </c>
      <c r="D17" s="41" t="s">
        <v>54</v>
      </c>
      <c r="E17" s="41"/>
      <c r="F17" s="29">
        <v>4391</v>
      </c>
      <c r="G17" s="29">
        <v>7005</v>
      </c>
      <c r="H17" s="110"/>
      <c r="I17" s="111"/>
      <c r="J17" s="111"/>
    </row>
    <row r="18" spans="2:10" x14ac:dyDescent="0.3">
      <c r="B18" s="28"/>
      <c r="C18" s="41" t="s">
        <v>20</v>
      </c>
      <c r="D18" s="41" t="s">
        <v>21</v>
      </c>
      <c r="E18" s="41" t="s">
        <v>45</v>
      </c>
      <c r="F18" s="109">
        <v>4097</v>
      </c>
      <c r="G18" s="109">
        <v>6538</v>
      </c>
      <c r="H18" s="110"/>
      <c r="I18" s="111"/>
      <c r="J18" s="111"/>
    </row>
    <row r="19" spans="2:10" x14ac:dyDescent="0.3">
      <c r="B19" s="28"/>
      <c r="C19" s="41" t="s">
        <v>55</v>
      </c>
      <c r="D19" s="41" t="s">
        <v>56</v>
      </c>
      <c r="E19" s="41"/>
      <c r="F19" s="29">
        <v>3660</v>
      </c>
      <c r="G19" s="29">
        <v>5838</v>
      </c>
      <c r="H19" s="110"/>
      <c r="I19" s="111"/>
      <c r="J19" s="111"/>
    </row>
    <row r="20" spans="2:10" x14ac:dyDescent="0.3">
      <c r="B20" s="28"/>
      <c r="C20" s="41" t="s">
        <v>22</v>
      </c>
      <c r="D20" s="41" t="s">
        <v>23</v>
      </c>
      <c r="E20" s="41"/>
      <c r="F20" s="29">
        <v>2927</v>
      </c>
      <c r="G20" s="29">
        <v>4671</v>
      </c>
      <c r="H20" s="110"/>
      <c r="I20" s="111"/>
      <c r="J20" s="111"/>
    </row>
    <row r="21" spans="2:10" x14ac:dyDescent="0.3">
      <c r="B21" s="28"/>
      <c r="C21" s="41" t="s">
        <v>40</v>
      </c>
      <c r="D21" s="41" t="s">
        <v>41</v>
      </c>
      <c r="E21" s="41" t="s">
        <v>45</v>
      </c>
      <c r="F21" s="29">
        <v>3075</v>
      </c>
      <c r="G21" s="29">
        <v>4903</v>
      </c>
      <c r="H21" s="110"/>
      <c r="I21" s="111"/>
      <c r="J21" s="111"/>
    </row>
    <row r="22" spans="2:10" x14ac:dyDescent="0.3">
      <c r="B22" s="28"/>
      <c r="C22" s="41" t="s">
        <v>57</v>
      </c>
      <c r="D22" s="41" t="s">
        <v>58</v>
      </c>
      <c r="E22" s="41"/>
      <c r="F22" s="117">
        <v>2439</v>
      </c>
      <c r="G22" s="117">
        <v>3893</v>
      </c>
      <c r="H22" s="110"/>
      <c r="I22" s="111"/>
      <c r="J22" s="111"/>
    </row>
    <row r="23" spans="2:10" x14ac:dyDescent="0.3">
      <c r="B23" s="28"/>
      <c r="C23" s="41" t="s">
        <v>59</v>
      </c>
      <c r="D23" s="41" t="s">
        <v>60</v>
      </c>
      <c r="E23" s="41"/>
      <c r="F23" s="29">
        <v>2195</v>
      </c>
      <c r="G23" s="29">
        <v>3503</v>
      </c>
      <c r="H23" s="110"/>
      <c r="I23" s="111"/>
      <c r="J23" s="111"/>
    </row>
    <row r="24" spans="2:10" x14ac:dyDescent="0.3">
      <c r="B24" s="28"/>
      <c r="C24" s="41" t="s">
        <v>24</v>
      </c>
      <c r="D24" s="41" t="s">
        <v>25</v>
      </c>
      <c r="E24" s="41"/>
      <c r="F24" s="146">
        <v>1951</v>
      </c>
      <c r="G24" s="146">
        <v>3113</v>
      </c>
      <c r="H24" s="110"/>
      <c r="I24" s="111"/>
      <c r="J24" s="111"/>
    </row>
    <row r="25" spans="2:10" x14ac:dyDescent="0.3">
      <c r="B25" s="28"/>
      <c r="C25" s="41" t="s">
        <v>26</v>
      </c>
      <c r="D25" s="41" t="s">
        <v>27</v>
      </c>
      <c r="E25" s="41"/>
      <c r="F25" s="147">
        <v>0</v>
      </c>
      <c r="G25" s="147">
        <v>0</v>
      </c>
      <c r="H25" s="110"/>
      <c r="I25" s="111"/>
      <c r="J25" s="111"/>
    </row>
    <row r="26" spans="2:10" x14ac:dyDescent="0.3">
      <c r="B26" s="28"/>
      <c r="C26" s="41" t="s">
        <v>61</v>
      </c>
      <c r="D26" s="41" t="s">
        <v>62</v>
      </c>
      <c r="E26" s="41"/>
      <c r="F26" s="29">
        <v>1463</v>
      </c>
      <c r="G26" s="29">
        <v>2335</v>
      </c>
      <c r="H26" s="110"/>
      <c r="I26" s="111"/>
      <c r="J26" s="111"/>
    </row>
    <row r="27" spans="2:10" x14ac:dyDescent="0.3">
      <c r="B27" s="28"/>
      <c r="C27" s="41" t="s">
        <v>63</v>
      </c>
      <c r="D27" s="41" t="s">
        <v>64</v>
      </c>
      <c r="E27" s="41"/>
      <c r="F27" s="29">
        <v>1366</v>
      </c>
      <c r="G27" s="29">
        <v>2179</v>
      </c>
      <c r="H27" s="110"/>
      <c r="I27" s="111"/>
      <c r="J27" s="111"/>
    </row>
    <row r="28" spans="2:10" x14ac:dyDescent="0.3">
      <c r="B28" s="28"/>
      <c r="C28" s="41" t="s">
        <v>28</v>
      </c>
      <c r="D28" s="41" t="s">
        <v>29</v>
      </c>
      <c r="E28" s="41"/>
      <c r="F28" s="146">
        <v>651</v>
      </c>
      <c r="G28" s="146">
        <v>1038</v>
      </c>
      <c r="H28" s="110"/>
      <c r="I28" s="111"/>
      <c r="J28" s="111"/>
    </row>
    <row r="29" spans="2:10" x14ac:dyDescent="0.3">
      <c r="B29" s="28"/>
      <c r="C29" s="41" t="s">
        <v>30</v>
      </c>
      <c r="D29" s="41" t="s">
        <v>31</v>
      </c>
      <c r="E29" s="41"/>
      <c r="F29" s="147">
        <v>0</v>
      </c>
      <c r="G29" s="147">
        <v>0</v>
      </c>
      <c r="H29" s="110"/>
      <c r="I29" s="111"/>
      <c r="J29" s="111"/>
    </row>
    <row r="30" spans="2:10" x14ac:dyDescent="0.3">
      <c r="B30" s="28"/>
      <c r="C30" s="41" t="s">
        <v>65</v>
      </c>
      <c r="D30" s="41" t="s">
        <v>66</v>
      </c>
      <c r="E30" s="41"/>
      <c r="F30" s="29">
        <v>487</v>
      </c>
      <c r="G30" s="29">
        <v>780</v>
      </c>
      <c r="H30" s="110"/>
      <c r="I30" s="111"/>
      <c r="J30" s="111"/>
    </row>
    <row r="31" spans="2:10" x14ac:dyDescent="0.3">
      <c r="B31" s="28"/>
      <c r="C31" s="41" t="s">
        <v>32</v>
      </c>
      <c r="D31" s="41" t="s">
        <v>33</v>
      </c>
      <c r="E31" s="41"/>
      <c r="F31" s="29">
        <v>311</v>
      </c>
      <c r="G31" s="29">
        <v>495</v>
      </c>
      <c r="H31" s="110"/>
      <c r="I31" s="111"/>
      <c r="J31" s="111"/>
    </row>
    <row r="32" spans="2:10" x14ac:dyDescent="0.3">
      <c r="B32" s="44"/>
      <c r="C32" s="44"/>
      <c r="D32" s="44"/>
      <c r="E32" s="44"/>
      <c r="F32" s="44"/>
    </row>
    <row r="33" spans="2:7" ht="14.4" customHeight="1" x14ac:dyDescent="0.3">
      <c r="B33" s="34" t="s">
        <v>115</v>
      </c>
      <c r="C33" s="34"/>
      <c r="D33" s="37"/>
      <c r="E33" s="37"/>
      <c r="F33" s="37"/>
      <c r="G33" s="84"/>
    </row>
    <row r="34" spans="2:7" ht="14.4" customHeight="1" x14ac:dyDescent="0.3">
      <c r="B34" s="21" t="s">
        <v>141</v>
      </c>
    </row>
    <row r="35" spans="2:7" x14ac:dyDescent="0.3">
      <c r="B35" s="21"/>
    </row>
  </sheetData>
  <mergeCells count="8">
    <mergeCell ref="B2:F2"/>
    <mergeCell ref="F12:F13"/>
    <mergeCell ref="F24:F25"/>
    <mergeCell ref="F28:F29"/>
    <mergeCell ref="G12:G13"/>
    <mergeCell ref="G24:G25"/>
    <mergeCell ref="G28:G29"/>
    <mergeCell ref="B3:F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C8EB6-6950-45E2-8F78-4293C4358477}">
  <dimension ref="B2:L8"/>
  <sheetViews>
    <sheetView workbookViewId="0">
      <selection activeCell="B9" sqref="B9"/>
    </sheetView>
  </sheetViews>
  <sheetFormatPr defaultRowHeight="14.4" x14ac:dyDescent="0.3"/>
  <cols>
    <col min="2" max="2" width="14.33203125" bestFit="1" customWidth="1"/>
    <col min="3" max="3" width="18" bestFit="1" customWidth="1"/>
    <col min="4" max="4" width="7.109375" bestFit="1" customWidth="1"/>
  </cols>
  <sheetData>
    <row r="2" spans="2:12" x14ac:dyDescent="0.3">
      <c r="B2" s="158" t="s">
        <v>0</v>
      </c>
      <c r="C2" s="159"/>
      <c r="D2" s="159"/>
      <c r="E2" s="159"/>
      <c r="F2" s="159"/>
      <c r="G2" s="160"/>
    </row>
    <row r="3" spans="2:12" ht="14.4" customHeight="1" x14ac:dyDescent="0.3">
      <c r="B3" s="156" t="s">
        <v>142</v>
      </c>
      <c r="C3" s="161"/>
      <c r="D3" s="162" t="s">
        <v>2</v>
      </c>
      <c r="E3" s="139"/>
      <c r="F3" s="139"/>
      <c r="G3" s="139"/>
    </row>
    <row r="4" spans="2:12" x14ac:dyDescent="0.3">
      <c r="B4" s="163"/>
      <c r="C4" s="164"/>
      <c r="D4" s="16" t="s">
        <v>143</v>
      </c>
      <c r="E4" s="16" t="s">
        <v>144</v>
      </c>
      <c r="F4" s="16" t="s">
        <v>145</v>
      </c>
      <c r="G4" s="16" t="s">
        <v>146</v>
      </c>
    </row>
    <row r="5" spans="2:12" x14ac:dyDescent="0.3">
      <c r="B5" s="19" t="s">
        <v>147</v>
      </c>
      <c r="C5" s="19" t="s">
        <v>119</v>
      </c>
      <c r="D5" s="8">
        <v>36032</v>
      </c>
      <c r="E5" s="8">
        <v>25023</v>
      </c>
      <c r="F5" s="8">
        <v>18016</v>
      </c>
      <c r="G5" s="8"/>
      <c r="I5" s="90"/>
      <c r="J5" s="90"/>
      <c r="K5" s="90"/>
      <c r="L5" s="90"/>
    </row>
    <row r="6" spans="2:12" x14ac:dyDescent="0.3">
      <c r="B6" s="19"/>
      <c r="C6" s="19" t="s">
        <v>148</v>
      </c>
      <c r="D6" s="8">
        <v>43960</v>
      </c>
      <c r="E6" s="8">
        <v>30527</v>
      </c>
      <c r="F6" s="8">
        <v>21980</v>
      </c>
      <c r="G6" s="8"/>
      <c r="I6" s="90"/>
      <c r="J6" s="90"/>
      <c r="K6" s="90"/>
      <c r="L6" s="90"/>
    </row>
    <row r="7" spans="2:12" x14ac:dyDescent="0.3">
      <c r="B7" s="19" t="s">
        <v>149</v>
      </c>
      <c r="C7" s="19" t="s">
        <v>150</v>
      </c>
      <c r="D7" s="8">
        <v>23420</v>
      </c>
      <c r="E7" s="8">
        <v>16266</v>
      </c>
      <c r="F7" s="8">
        <v>11711</v>
      </c>
      <c r="G7" s="8">
        <v>16266</v>
      </c>
      <c r="I7" s="90"/>
      <c r="J7" s="90"/>
      <c r="K7" s="90"/>
      <c r="L7" s="90"/>
    </row>
    <row r="8" spans="2:12" x14ac:dyDescent="0.3">
      <c r="B8" s="149" t="s">
        <v>151</v>
      </c>
      <c r="C8" s="149"/>
      <c r="D8" s="149"/>
      <c r="E8" s="149"/>
    </row>
  </sheetData>
  <mergeCells count="5">
    <mergeCell ref="B2:G2"/>
    <mergeCell ref="B3:C3"/>
    <mergeCell ref="D3:G3"/>
    <mergeCell ref="B4:C4"/>
    <mergeCell ref="B8:E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04271-7A89-4154-BF1D-1B1DA6861121}">
  <dimension ref="B2:I14"/>
  <sheetViews>
    <sheetView workbookViewId="0">
      <selection activeCell="B7" sqref="B7:B8"/>
    </sheetView>
  </sheetViews>
  <sheetFormatPr defaultRowHeight="14.4" x14ac:dyDescent="0.3"/>
  <cols>
    <col min="2" max="2" width="40.21875" bestFit="1" customWidth="1"/>
    <col min="3" max="3" width="12" customWidth="1"/>
    <col min="5" max="5" width="23.5546875" bestFit="1" customWidth="1"/>
    <col min="6" max="6" width="22.5546875" bestFit="1" customWidth="1"/>
  </cols>
  <sheetData>
    <row r="2" spans="2:9" x14ac:dyDescent="0.3">
      <c r="B2" s="165" t="s">
        <v>152</v>
      </c>
      <c r="C2" s="166"/>
      <c r="D2" s="166"/>
      <c r="E2" s="166"/>
      <c r="F2" s="166"/>
    </row>
    <row r="3" spans="2:9" x14ac:dyDescent="0.3">
      <c r="B3" s="16"/>
      <c r="C3" s="16"/>
      <c r="D3" s="16"/>
      <c r="E3" s="16"/>
      <c r="F3" s="16"/>
    </row>
    <row r="4" spans="2:9" x14ac:dyDescent="0.3">
      <c r="B4" s="20" t="s">
        <v>155</v>
      </c>
      <c r="C4" s="20" t="s">
        <v>4</v>
      </c>
      <c r="D4" s="20"/>
      <c r="E4" s="4" t="s">
        <v>94</v>
      </c>
      <c r="F4" s="4" t="s">
        <v>95</v>
      </c>
    </row>
    <row r="5" spans="2:9" x14ac:dyDescent="0.3">
      <c r="B5" s="8" t="s">
        <v>153</v>
      </c>
      <c r="C5" s="8" t="s">
        <v>9</v>
      </c>
      <c r="D5" s="8" t="s">
        <v>45</v>
      </c>
      <c r="E5" s="8">
        <v>51471</v>
      </c>
      <c r="F5" s="8">
        <v>62795</v>
      </c>
      <c r="G5" s="110"/>
      <c r="H5" s="110"/>
      <c r="I5" s="110"/>
    </row>
    <row r="6" spans="2:9" x14ac:dyDescent="0.3">
      <c r="B6" s="8" t="s">
        <v>154</v>
      </c>
      <c r="C6" s="8" t="s">
        <v>9</v>
      </c>
      <c r="D6" s="8" t="s">
        <v>45</v>
      </c>
      <c r="E6" s="8">
        <v>77207</v>
      </c>
      <c r="F6" s="8">
        <v>94193</v>
      </c>
      <c r="G6" s="110"/>
      <c r="H6" s="110"/>
      <c r="I6" s="110"/>
    </row>
    <row r="7" spans="2:9" x14ac:dyDescent="0.3">
      <c r="B7" s="21" t="s">
        <v>156</v>
      </c>
      <c r="C7" s="21"/>
      <c r="D7" s="21"/>
      <c r="E7" s="21"/>
    </row>
    <row r="8" spans="2:9" x14ac:dyDescent="0.3">
      <c r="B8" s="88" t="s">
        <v>115</v>
      </c>
      <c r="C8" s="88"/>
    </row>
    <row r="14" spans="2:9" x14ac:dyDescent="0.3">
      <c r="F14" s="83"/>
    </row>
  </sheetData>
  <mergeCells count="1">
    <mergeCell ref="B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0BF49-76AB-4F33-A46A-4CA82C379F6A}">
  <dimension ref="B2:I56"/>
  <sheetViews>
    <sheetView tabSelected="1" topLeftCell="A28" workbookViewId="0">
      <selection activeCell="B57" sqref="B57"/>
    </sheetView>
  </sheetViews>
  <sheetFormatPr defaultRowHeight="14.4" x14ac:dyDescent="0.3"/>
  <cols>
    <col min="2" max="2" width="13.88671875" bestFit="1" customWidth="1"/>
    <col min="3" max="3" width="15.6640625" bestFit="1" customWidth="1"/>
    <col min="4" max="4" width="10.6640625" bestFit="1" customWidth="1"/>
    <col min="5" max="5" width="22.5546875" bestFit="1" customWidth="1"/>
    <col min="6" max="6" width="23.33203125" bestFit="1" customWidth="1"/>
  </cols>
  <sheetData>
    <row r="2" spans="2:9" x14ac:dyDescent="0.3">
      <c r="B2" s="134" t="s">
        <v>0</v>
      </c>
      <c r="C2" s="135"/>
      <c r="D2" s="135"/>
      <c r="E2" s="135"/>
      <c r="F2" s="135"/>
    </row>
    <row r="3" spans="2:9" ht="17.399999999999999" x14ac:dyDescent="0.3">
      <c r="B3" s="169" t="s">
        <v>1</v>
      </c>
      <c r="C3" s="170"/>
      <c r="D3" s="170"/>
      <c r="E3" s="170"/>
      <c r="F3" s="170"/>
    </row>
    <row r="4" spans="2:9" ht="15" x14ac:dyDescent="0.3">
      <c r="B4" s="1" t="s">
        <v>157</v>
      </c>
      <c r="C4" s="2"/>
      <c r="D4" s="3"/>
      <c r="E4" s="171" t="s">
        <v>2</v>
      </c>
      <c r="F4" s="171"/>
    </row>
    <row r="5" spans="2:9" x14ac:dyDescent="0.3">
      <c r="B5" s="4" t="s">
        <v>118</v>
      </c>
      <c r="C5" s="4" t="s">
        <v>93</v>
      </c>
      <c r="D5" s="4" t="s">
        <v>4</v>
      </c>
      <c r="E5" s="4" t="s">
        <v>160</v>
      </c>
      <c r="F5" s="4" t="s">
        <v>120</v>
      </c>
    </row>
    <row r="6" spans="2:9" x14ac:dyDescent="0.3">
      <c r="B6" s="5" t="s">
        <v>121</v>
      </c>
      <c r="C6" s="6" t="s">
        <v>6</v>
      </c>
      <c r="D6" s="6" t="s">
        <v>7</v>
      </c>
      <c r="E6" s="7">
        <v>16433</v>
      </c>
      <c r="F6" s="8">
        <v>20048</v>
      </c>
      <c r="G6" s="116"/>
      <c r="H6" s="90"/>
      <c r="I6" s="90"/>
    </row>
    <row r="7" spans="2:9" x14ac:dyDescent="0.3">
      <c r="B7" s="5" t="s">
        <v>123</v>
      </c>
      <c r="C7" s="6" t="s">
        <v>8</v>
      </c>
      <c r="D7" s="6" t="s">
        <v>9</v>
      </c>
      <c r="E7" s="7">
        <v>9391</v>
      </c>
      <c r="F7" s="8">
        <v>11457</v>
      </c>
      <c r="G7" s="110"/>
      <c r="H7" s="90"/>
      <c r="I7" s="90"/>
    </row>
    <row r="8" spans="2:9" x14ac:dyDescent="0.3">
      <c r="B8" s="5"/>
      <c r="C8" s="6" t="s">
        <v>10</v>
      </c>
      <c r="D8" s="6" t="s">
        <v>11</v>
      </c>
      <c r="E8" s="7">
        <v>6006</v>
      </c>
      <c r="F8" s="8">
        <v>7328</v>
      </c>
      <c r="G8" s="110"/>
      <c r="H8" s="90"/>
      <c r="I8" s="90"/>
    </row>
    <row r="9" spans="2:9" x14ac:dyDescent="0.3">
      <c r="B9" s="5" t="s">
        <v>124</v>
      </c>
      <c r="C9" s="6" t="s">
        <v>13</v>
      </c>
      <c r="D9" s="6" t="s">
        <v>14</v>
      </c>
      <c r="E9" s="7">
        <v>5720</v>
      </c>
      <c r="F9" s="8">
        <v>6978</v>
      </c>
      <c r="G9" s="110"/>
      <c r="H9" s="90"/>
      <c r="I9" s="90"/>
    </row>
    <row r="10" spans="2:9" x14ac:dyDescent="0.3">
      <c r="B10" s="5"/>
      <c r="C10" s="6" t="s">
        <v>15</v>
      </c>
      <c r="D10" s="6" t="s">
        <v>16</v>
      </c>
      <c r="E10" s="7">
        <v>1518</v>
      </c>
      <c r="F10" s="8">
        <v>1854</v>
      </c>
      <c r="G10" s="110"/>
      <c r="H10" s="90"/>
      <c r="I10" s="90"/>
    </row>
    <row r="11" spans="2:9" x14ac:dyDescent="0.3">
      <c r="B11" s="5" t="s">
        <v>125</v>
      </c>
      <c r="C11" s="6" t="s">
        <v>18</v>
      </c>
      <c r="D11" s="6" t="s">
        <v>19</v>
      </c>
      <c r="E11" s="7">
        <v>1448</v>
      </c>
      <c r="F11" s="8">
        <v>1766</v>
      </c>
      <c r="G11" s="110"/>
      <c r="H11" s="90"/>
      <c r="I11" s="90"/>
    </row>
    <row r="12" spans="2:9" x14ac:dyDescent="0.3">
      <c r="B12" s="5"/>
      <c r="C12" s="6" t="s">
        <v>20</v>
      </c>
      <c r="D12" s="6" t="s">
        <v>21</v>
      </c>
      <c r="E12" s="7">
        <v>1139</v>
      </c>
      <c r="F12" s="8">
        <v>1390</v>
      </c>
      <c r="G12" s="110"/>
      <c r="H12" s="90"/>
      <c r="I12" s="90"/>
    </row>
    <row r="13" spans="2:9" x14ac:dyDescent="0.3">
      <c r="B13" s="6"/>
      <c r="C13" s="6" t="s">
        <v>22</v>
      </c>
      <c r="D13" s="6" t="s">
        <v>23</v>
      </c>
      <c r="E13" s="7">
        <v>833</v>
      </c>
      <c r="F13" s="8">
        <v>1017</v>
      </c>
      <c r="G13" s="110"/>
      <c r="H13" s="90"/>
      <c r="I13" s="90"/>
    </row>
    <row r="14" spans="2:9" x14ac:dyDescent="0.3">
      <c r="B14" s="6"/>
      <c r="C14" s="6" t="s">
        <v>24</v>
      </c>
      <c r="D14" s="6" t="s">
        <v>25</v>
      </c>
      <c r="E14" s="167">
        <v>481</v>
      </c>
      <c r="F14" s="167">
        <v>587</v>
      </c>
      <c r="G14" s="110"/>
      <c r="H14" s="90"/>
      <c r="I14" s="90"/>
    </row>
    <row r="15" spans="2:9" x14ac:dyDescent="0.3">
      <c r="B15" s="6"/>
      <c r="C15" s="6" t="s">
        <v>26</v>
      </c>
      <c r="D15" s="6" t="s">
        <v>27</v>
      </c>
      <c r="E15" s="168">
        <v>0</v>
      </c>
      <c r="F15" s="168">
        <v>0</v>
      </c>
      <c r="G15" s="110"/>
      <c r="H15" s="90"/>
      <c r="I15" s="90"/>
    </row>
    <row r="16" spans="2:9" x14ac:dyDescent="0.3">
      <c r="B16" s="6"/>
      <c r="C16" s="6" t="s">
        <v>28</v>
      </c>
      <c r="D16" s="6" t="s">
        <v>29</v>
      </c>
      <c r="E16" s="167">
        <v>228</v>
      </c>
      <c r="F16" s="167">
        <v>278</v>
      </c>
      <c r="G16" s="110"/>
      <c r="H16" s="90"/>
      <c r="I16" s="90"/>
    </row>
    <row r="17" spans="2:9" x14ac:dyDescent="0.3">
      <c r="B17" s="6"/>
      <c r="C17" s="6" t="s">
        <v>30</v>
      </c>
      <c r="D17" s="6" t="s">
        <v>31</v>
      </c>
      <c r="E17" s="168">
        <v>0</v>
      </c>
      <c r="F17" s="168">
        <v>0</v>
      </c>
      <c r="G17" s="110"/>
      <c r="H17" s="90"/>
      <c r="I17" s="90"/>
    </row>
    <row r="18" spans="2:9" x14ac:dyDescent="0.3">
      <c r="B18" s="6"/>
      <c r="C18" s="6" t="s">
        <v>32</v>
      </c>
      <c r="D18" s="6" t="s">
        <v>33</v>
      </c>
      <c r="E18" s="7">
        <v>127</v>
      </c>
      <c r="F18" s="8">
        <v>155</v>
      </c>
      <c r="G18" s="110"/>
      <c r="H18" s="90"/>
      <c r="I18" s="90"/>
    </row>
    <row r="19" spans="2:9" x14ac:dyDescent="0.3">
      <c r="B19" s="9"/>
      <c r="C19" s="9"/>
      <c r="D19" s="6"/>
      <c r="E19" s="10"/>
      <c r="F19" s="10"/>
      <c r="G19" s="110"/>
    </row>
    <row r="20" spans="2:9" ht="15" x14ac:dyDescent="0.3">
      <c r="B20" s="11" t="s">
        <v>35</v>
      </c>
      <c r="C20" s="12"/>
      <c r="D20" s="13"/>
      <c r="E20" s="171" t="s">
        <v>2</v>
      </c>
      <c r="F20" s="171"/>
      <c r="G20" s="110"/>
    </row>
    <row r="21" spans="2:9" x14ac:dyDescent="0.3">
      <c r="B21" s="4" t="s">
        <v>118</v>
      </c>
      <c r="C21" s="4" t="s">
        <v>93</v>
      </c>
      <c r="D21" s="4" t="s">
        <v>4</v>
      </c>
      <c r="E21" s="4" t="s">
        <v>160</v>
      </c>
      <c r="F21" s="4" t="s">
        <v>120</v>
      </c>
      <c r="G21" s="110"/>
    </row>
    <row r="22" spans="2:9" x14ac:dyDescent="0.3">
      <c r="B22" s="5" t="s">
        <v>121</v>
      </c>
      <c r="C22" s="6" t="s">
        <v>6</v>
      </c>
      <c r="D22" s="6" t="s">
        <v>7</v>
      </c>
      <c r="E22" s="7">
        <v>20538</v>
      </c>
      <c r="F22" s="8">
        <v>25055</v>
      </c>
      <c r="G22" s="116"/>
      <c r="H22" s="90"/>
      <c r="I22" s="90"/>
    </row>
    <row r="23" spans="2:9" x14ac:dyDescent="0.3">
      <c r="B23" s="5" t="s">
        <v>123</v>
      </c>
      <c r="C23" s="6" t="s">
        <v>8</v>
      </c>
      <c r="D23" s="6" t="s">
        <v>9</v>
      </c>
      <c r="E23" s="7">
        <v>12081</v>
      </c>
      <c r="F23" s="8">
        <v>14738</v>
      </c>
      <c r="G23" s="110"/>
      <c r="H23" s="90"/>
      <c r="I23" s="90"/>
    </row>
    <row r="24" spans="2:9" x14ac:dyDescent="0.3">
      <c r="B24" s="5"/>
      <c r="C24" s="6" t="s">
        <v>10</v>
      </c>
      <c r="D24" s="6" t="s">
        <v>11</v>
      </c>
      <c r="E24" s="7">
        <v>8295</v>
      </c>
      <c r="F24" s="8">
        <v>10119</v>
      </c>
      <c r="G24" s="110"/>
      <c r="H24" s="90"/>
      <c r="I24" s="90"/>
    </row>
    <row r="25" spans="2:9" x14ac:dyDescent="0.3">
      <c r="B25" s="5" t="s">
        <v>124</v>
      </c>
      <c r="C25" s="6" t="s">
        <v>13</v>
      </c>
      <c r="D25" s="6" t="s">
        <v>14</v>
      </c>
      <c r="E25" s="7">
        <v>6765</v>
      </c>
      <c r="F25" s="8">
        <v>8254</v>
      </c>
      <c r="G25" s="110"/>
      <c r="H25" s="90"/>
      <c r="I25" s="90"/>
    </row>
    <row r="26" spans="2:9" x14ac:dyDescent="0.3">
      <c r="B26" s="5"/>
      <c r="C26" s="6" t="s">
        <v>34</v>
      </c>
      <c r="D26" s="6" t="s">
        <v>16</v>
      </c>
      <c r="E26" s="7">
        <v>2271</v>
      </c>
      <c r="F26" s="8">
        <v>2769</v>
      </c>
      <c r="G26" s="110"/>
      <c r="H26" s="90"/>
      <c r="I26" s="90"/>
    </row>
    <row r="27" spans="2:9" x14ac:dyDescent="0.3">
      <c r="B27" s="5" t="s">
        <v>125</v>
      </c>
      <c r="C27" s="6" t="s">
        <v>18</v>
      </c>
      <c r="D27" s="6" t="s">
        <v>19</v>
      </c>
      <c r="E27" s="7">
        <v>2163</v>
      </c>
      <c r="F27" s="8">
        <v>2639</v>
      </c>
      <c r="G27" s="110"/>
      <c r="H27" s="90"/>
      <c r="I27" s="90"/>
    </row>
    <row r="28" spans="2:9" x14ac:dyDescent="0.3">
      <c r="B28" s="5"/>
      <c r="C28" s="6" t="s">
        <v>20</v>
      </c>
      <c r="D28" s="6" t="s">
        <v>21</v>
      </c>
      <c r="E28" s="7">
        <v>1702</v>
      </c>
      <c r="F28" s="8">
        <v>2077</v>
      </c>
      <c r="G28" s="110"/>
      <c r="H28" s="90"/>
      <c r="I28" s="90"/>
    </row>
    <row r="29" spans="2:9" x14ac:dyDescent="0.3">
      <c r="B29" s="5"/>
      <c r="C29" s="6" t="s">
        <v>22</v>
      </c>
      <c r="D29" s="6" t="s">
        <v>23</v>
      </c>
      <c r="E29" s="7">
        <v>1249</v>
      </c>
      <c r="F29" s="8">
        <v>1524</v>
      </c>
      <c r="G29" s="110"/>
      <c r="H29" s="90"/>
      <c r="I29" s="90"/>
    </row>
    <row r="30" spans="2:9" x14ac:dyDescent="0.3">
      <c r="B30" s="6"/>
      <c r="C30" s="6" t="s">
        <v>24</v>
      </c>
      <c r="D30" s="6" t="s">
        <v>25</v>
      </c>
      <c r="E30" s="167">
        <v>718</v>
      </c>
      <c r="F30" s="167">
        <v>875</v>
      </c>
      <c r="G30" s="110"/>
      <c r="H30" s="90"/>
      <c r="I30" s="90"/>
    </row>
    <row r="31" spans="2:9" x14ac:dyDescent="0.3">
      <c r="B31" s="6"/>
      <c r="C31" s="6" t="s">
        <v>26</v>
      </c>
      <c r="D31" s="6" t="s">
        <v>27</v>
      </c>
      <c r="E31" s="168">
        <v>0</v>
      </c>
      <c r="F31" s="168">
        <v>0</v>
      </c>
      <c r="G31" s="110"/>
      <c r="H31" s="90"/>
      <c r="I31" s="90"/>
    </row>
    <row r="32" spans="2:9" x14ac:dyDescent="0.3">
      <c r="B32" s="6"/>
      <c r="C32" s="6" t="s">
        <v>28</v>
      </c>
      <c r="D32" s="6" t="s">
        <v>29</v>
      </c>
      <c r="E32" s="167">
        <v>338</v>
      </c>
      <c r="F32" s="167">
        <v>413</v>
      </c>
      <c r="G32" s="110"/>
      <c r="H32" s="90"/>
      <c r="I32" s="90"/>
    </row>
    <row r="33" spans="2:9" x14ac:dyDescent="0.3">
      <c r="B33" s="6"/>
      <c r="C33" s="6" t="s">
        <v>30</v>
      </c>
      <c r="D33" s="6" t="s">
        <v>31</v>
      </c>
      <c r="E33" s="168">
        <v>0</v>
      </c>
      <c r="F33" s="168">
        <v>0</v>
      </c>
      <c r="G33" s="110"/>
      <c r="H33" s="90"/>
      <c r="I33" s="90"/>
    </row>
    <row r="34" spans="2:9" x14ac:dyDescent="0.3">
      <c r="B34" s="6"/>
      <c r="C34" s="6" t="s">
        <v>32</v>
      </c>
      <c r="D34" s="6" t="s">
        <v>33</v>
      </c>
      <c r="E34" s="7">
        <v>188</v>
      </c>
      <c r="F34" s="8">
        <v>230</v>
      </c>
      <c r="G34" s="110"/>
      <c r="H34" s="90"/>
      <c r="I34" s="90"/>
    </row>
    <row r="36" spans="2:9" ht="15" x14ac:dyDescent="0.3">
      <c r="B36" s="194" t="s">
        <v>208</v>
      </c>
      <c r="C36" s="195"/>
      <c r="D36" s="195"/>
      <c r="E36" s="171" t="s">
        <v>2</v>
      </c>
      <c r="F36" s="171"/>
    </row>
    <row r="37" spans="2:9" x14ac:dyDescent="0.3">
      <c r="B37" s="4" t="s">
        <v>118</v>
      </c>
      <c r="C37" s="4" t="s">
        <v>93</v>
      </c>
      <c r="D37" s="4" t="s">
        <v>4</v>
      </c>
      <c r="E37" s="4" t="s">
        <v>160</v>
      </c>
      <c r="F37" s="4" t="s">
        <v>120</v>
      </c>
    </row>
    <row r="38" spans="2:9" x14ac:dyDescent="0.3">
      <c r="B38" s="5" t="s">
        <v>121</v>
      </c>
      <c r="C38" s="6" t="s">
        <v>6</v>
      </c>
      <c r="D38" s="6" t="s">
        <v>7</v>
      </c>
      <c r="E38" s="7">
        <v>20538</v>
      </c>
      <c r="F38" s="8">
        <v>25055</v>
      </c>
    </row>
    <row r="39" spans="2:9" x14ac:dyDescent="0.3">
      <c r="B39" s="5" t="s">
        <v>123</v>
      </c>
      <c r="C39" s="6" t="s">
        <v>8</v>
      </c>
      <c r="D39" s="6" t="s">
        <v>9</v>
      </c>
      <c r="E39" s="7">
        <v>12081</v>
      </c>
      <c r="F39" s="8">
        <v>14738</v>
      </c>
    </row>
    <row r="40" spans="2:9" x14ac:dyDescent="0.3">
      <c r="B40" s="5"/>
      <c r="C40" s="6" t="s">
        <v>10</v>
      </c>
      <c r="D40" s="6" t="s">
        <v>11</v>
      </c>
      <c r="E40" s="7">
        <v>8295</v>
      </c>
      <c r="F40" s="8">
        <v>10119</v>
      </c>
    </row>
    <row r="41" spans="2:9" x14ac:dyDescent="0.3">
      <c r="B41" s="5" t="s">
        <v>124</v>
      </c>
      <c r="C41" s="6" t="s">
        <v>13</v>
      </c>
      <c r="D41" s="6" t="s">
        <v>14</v>
      </c>
      <c r="E41" s="7">
        <v>6765</v>
      </c>
      <c r="F41" s="8">
        <v>8254</v>
      </c>
    </row>
    <row r="42" spans="2:9" x14ac:dyDescent="0.3">
      <c r="B42" s="5"/>
      <c r="C42" s="6" t="s">
        <v>34</v>
      </c>
      <c r="D42" s="6" t="s">
        <v>16</v>
      </c>
      <c r="E42" s="7">
        <v>2271</v>
      </c>
      <c r="F42" s="8">
        <v>2769</v>
      </c>
    </row>
    <row r="43" spans="2:9" x14ac:dyDescent="0.3">
      <c r="B43" s="5" t="s">
        <v>125</v>
      </c>
      <c r="C43" s="6" t="s">
        <v>18</v>
      </c>
      <c r="D43" s="6" t="s">
        <v>19</v>
      </c>
      <c r="E43" s="7">
        <v>2163</v>
      </c>
      <c r="F43" s="8">
        <v>2639</v>
      </c>
    </row>
    <row r="44" spans="2:9" x14ac:dyDescent="0.3">
      <c r="B44" s="5"/>
      <c r="C44" s="6" t="s">
        <v>20</v>
      </c>
      <c r="D44" s="6" t="s">
        <v>21</v>
      </c>
      <c r="E44" s="7">
        <v>1702</v>
      </c>
      <c r="F44" s="8">
        <v>2077</v>
      </c>
    </row>
    <row r="45" spans="2:9" x14ac:dyDescent="0.3">
      <c r="B45" s="5"/>
      <c r="C45" s="6" t="s">
        <v>22</v>
      </c>
      <c r="D45" s="6" t="s">
        <v>23</v>
      </c>
      <c r="E45" s="7">
        <v>1249</v>
      </c>
      <c r="F45" s="8">
        <v>1524</v>
      </c>
    </row>
    <row r="46" spans="2:9" x14ac:dyDescent="0.3">
      <c r="B46" s="6"/>
      <c r="C46" s="6" t="s">
        <v>24</v>
      </c>
      <c r="D46" s="6" t="s">
        <v>25</v>
      </c>
      <c r="E46" s="167">
        <v>718</v>
      </c>
      <c r="F46" s="167">
        <v>875</v>
      </c>
    </row>
    <row r="47" spans="2:9" x14ac:dyDescent="0.3">
      <c r="B47" s="6"/>
      <c r="C47" s="6" t="s">
        <v>26</v>
      </c>
      <c r="D47" s="6" t="s">
        <v>27</v>
      </c>
      <c r="E47" s="168">
        <v>0</v>
      </c>
      <c r="F47" s="168">
        <v>0</v>
      </c>
    </row>
    <row r="48" spans="2:9" x14ac:dyDescent="0.3">
      <c r="B48" s="6"/>
      <c r="C48" s="6" t="s">
        <v>28</v>
      </c>
      <c r="D48" s="6" t="s">
        <v>29</v>
      </c>
      <c r="E48" s="167">
        <v>338</v>
      </c>
      <c r="F48" s="167">
        <v>413</v>
      </c>
    </row>
    <row r="49" spans="2:6" x14ac:dyDescent="0.3">
      <c r="B49" s="6"/>
      <c r="C49" s="6" t="s">
        <v>30</v>
      </c>
      <c r="D49" s="6" t="s">
        <v>31</v>
      </c>
      <c r="E49" s="168">
        <v>0</v>
      </c>
      <c r="F49" s="168">
        <v>0</v>
      </c>
    </row>
    <row r="50" spans="2:6" x14ac:dyDescent="0.3">
      <c r="B50" s="6"/>
      <c r="C50" s="6" t="s">
        <v>32</v>
      </c>
      <c r="D50" s="6" t="s">
        <v>33</v>
      </c>
      <c r="E50" s="7">
        <v>188</v>
      </c>
      <c r="F50" s="8">
        <v>230</v>
      </c>
    </row>
    <row r="52" spans="2:6" x14ac:dyDescent="0.3">
      <c r="B52" s="149" t="s">
        <v>158</v>
      </c>
      <c r="C52" s="149"/>
      <c r="D52" s="149"/>
      <c r="E52" s="149"/>
      <c r="F52" s="149"/>
    </row>
    <row r="53" spans="2:6" x14ac:dyDescent="0.3">
      <c r="B53" t="s">
        <v>159</v>
      </c>
    </row>
    <row r="54" spans="2:6" x14ac:dyDescent="0.3">
      <c r="B54" t="s">
        <v>162</v>
      </c>
    </row>
    <row r="55" spans="2:6" x14ac:dyDescent="0.3">
      <c r="B55" t="s">
        <v>161</v>
      </c>
    </row>
    <row r="56" spans="2:6" x14ac:dyDescent="0.3">
      <c r="B56" t="s">
        <v>209</v>
      </c>
    </row>
  </sheetData>
  <mergeCells count="19">
    <mergeCell ref="B52:F52"/>
    <mergeCell ref="E20:F20"/>
    <mergeCell ref="E30:E31"/>
    <mergeCell ref="F30:F31"/>
    <mergeCell ref="E32:E33"/>
    <mergeCell ref="F32:F33"/>
    <mergeCell ref="E36:F36"/>
    <mergeCell ref="E46:E47"/>
    <mergeCell ref="F46:F47"/>
    <mergeCell ref="E48:E49"/>
    <mergeCell ref="F48:F49"/>
    <mergeCell ref="B36:D36"/>
    <mergeCell ref="E16:E17"/>
    <mergeCell ref="F16:F17"/>
    <mergeCell ref="B2:F2"/>
    <mergeCell ref="B3:F3"/>
    <mergeCell ref="E4:F4"/>
    <mergeCell ref="E14:E15"/>
    <mergeCell ref="F14:F1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2C390-E774-4A0F-AB30-AFFB44EBF37A}">
  <dimension ref="B2:K39"/>
  <sheetViews>
    <sheetView topLeftCell="A19" workbookViewId="0">
      <selection activeCell="D41" sqref="D41"/>
    </sheetView>
  </sheetViews>
  <sheetFormatPr defaultRowHeight="14.4" x14ac:dyDescent="0.3"/>
  <cols>
    <col min="2" max="2" width="31.109375" customWidth="1"/>
    <col min="3" max="3" width="14.109375" bestFit="1" customWidth="1"/>
    <col min="4" max="4" width="14.109375" customWidth="1"/>
    <col min="5" max="5" width="10.6640625" bestFit="1" customWidth="1"/>
    <col min="6" max="6" width="25.88671875" bestFit="1" customWidth="1"/>
    <col min="7" max="7" width="23.44140625" bestFit="1" customWidth="1"/>
    <col min="9" max="9" width="16.88671875" customWidth="1"/>
  </cols>
  <sheetData>
    <row r="2" spans="2:10" x14ac:dyDescent="0.3">
      <c r="B2" s="134" t="s">
        <v>0</v>
      </c>
      <c r="C2" s="135"/>
      <c r="D2" s="135"/>
      <c r="E2" s="135"/>
      <c r="F2" s="135"/>
      <c r="G2" s="135"/>
    </row>
    <row r="3" spans="2:10" ht="14.4" customHeight="1" x14ac:dyDescent="0.3">
      <c r="B3" s="120" t="s">
        <v>163</v>
      </c>
      <c r="C3" s="58"/>
      <c r="D3" s="58"/>
      <c r="E3" s="58"/>
      <c r="F3" s="58"/>
      <c r="G3" s="58"/>
    </row>
    <row r="4" spans="2:10" x14ac:dyDescent="0.3">
      <c r="B4" s="14" t="s">
        <v>118</v>
      </c>
      <c r="C4" s="15" t="s">
        <v>93</v>
      </c>
      <c r="D4" s="15"/>
      <c r="E4" s="15" t="s">
        <v>4</v>
      </c>
      <c r="F4" s="4" t="s">
        <v>94</v>
      </c>
      <c r="G4" s="4" t="s">
        <v>95</v>
      </c>
    </row>
    <row r="5" spans="2:10" x14ac:dyDescent="0.3">
      <c r="B5" s="5" t="s">
        <v>121</v>
      </c>
      <c r="C5" s="6" t="s">
        <v>6</v>
      </c>
      <c r="D5" s="6" t="s">
        <v>45</v>
      </c>
      <c r="E5" s="6" t="s">
        <v>7</v>
      </c>
      <c r="F5" s="29">
        <v>38502</v>
      </c>
      <c r="G5" s="29">
        <v>46973</v>
      </c>
      <c r="H5" s="110"/>
      <c r="I5" s="110"/>
      <c r="J5" s="110"/>
    </row>
    <row r="6" spans="2:10" x14ac:dyDescent="0.3">
      <c r="B6" s="5" t="s">
        <v>122</v>
      </c>
      <c r="C6" s="6" t="s">
        <v>38</v>
      </c>
      <c r="D6" s="6" t="s">
        <v>45</v>
      </c>
      <c r="E6" s="6" t="s">
        <v>39</v>
      </c>
      <c r="F6" s="29">
        <v>25960</v>
      </c>
      <c r="G6" s="29">
        <v>31671</v>
      </c>
      <c r="H6" s="110"/>
      <c r="I6" s="110"/>
      <c r="J6" s="110"/>
    </row>
    <row r="7" spans="2:10" x14ac:dyDescent="0.3">
      <c r="B7" s="33" t="s">
        <v>123</v>
      </c>
      <c r="C7" s="6" t="s">
        <v>8</v>
      </c>
      <c r="D7" s="6" t="s">
        <v>45</v>
      </c>
      <c r="E7" s="6" t="s">
        <v>9</v>
      </c>
      <c r="F7" s="29">
        <v>22001</v>
      </c>
      <c r="G7" s="29">
        <v>26841</v>
      </c>
      <c r="H7" s="110"/>
      <c r="I7" s="110"/>
      <c r="J7" s="110"/>
    </row>
    <row r="8" spans="2:10" x14ac:dyDescent="0.3">
      <c r="B8" s="33"/>
      <c r="C8" s="6" t="s">
        <v>43</v>
      </c>
      <c r="D8" s="6"/>
      <c r="E8" s="6" t="s">
        <v>44</v>
      </c>
      <c r="F8" s="29">
        <v>15578</v>
      </c>
      <c r="G8" s="29">
        <v>19004</v>
      </c>
      <c r="H8" s="110"/>
      <c r="I8" s="110"/>
      <c r="J8" s="110"/>
    </row>
    <row r="9" spans="2:10" x14ac:dyDescent="0.3">
      <c r="B9" s="33"/>
      <c r="C9" s="6" t="s">
        <v>10</v>
      </c>
      <c r="D9" s="6" t="s">
        <v>45</v>
      </c>
      <c r="E9" s="6" t="s">
        <v>46</v>
      </c>
      <c r="F9" s="29">
        <v>15842</v>
      </c>
      <c r="G9" s="29">
        <v>19327</v>
      </c>
      <c r="H9" s="110"/>
      <c r="I9" s="110"/>
      <c r="J9" s="110"/>
    </row>
    <row r="10" spans="2:10" x14ac:dyDescent="0.3">
      <c r="B10" s="33" t="s">
        <v>124</v>
      </c>
      <c r="C10" s="6" t="s">
        <v>13</v>
      </c>
      <c r="D10" s="6" t="s">
        <v>45</v>
      </c>
      <c r="E10" s="6" t="s">
        <v>14</v>
      </c>
      <c r="F10" s="29">
        <v>13200</v>
      </c>
      <c r="G10" s="29">
        <v>16104</v>
      </c>
      <c r="H10" s="110"/>
      <c r="I10" s="110"/>
      <c r="J10" s="110"/>
    </row>
    <row r="11" spans="2:10" x14ac:dyDescent="0.3">
      <c r="B11" s="33"/>
      <c r="C11" s="6" t="s">
        <v>36</v>
      </c>
      <c r="D11" s="6" t="s">
        <v>45</v>
      </c>
      <c r="E11" s="6" t="s">
        <v>37</v>
      </c>
      <c r="F11" s="29">
        <v>10874</v>
      </c>
      <c r="G11" s="29">
        <v>13267</v>
      </c>
      <c r="H11" s="110"/>
      <c r="I11" s="110"/>
      <c r="J11" s="110"/>
    </row>
    <row r="12" spans="2:10" x14ac:dyDescent="0.3">
      <c r="B12" s="33"/>
      <c r="C12" s="6" t="s">
        <v>47</v>
      </c>
      <c r="D12" s="6"/>
      <c r="E12" s="6" t="s">
        <v>48</v>
      </c>
      <c r="F12" s="146">
        <v>9347</v>
      </c>
      <c r="G12" s="146">
        <v>11403</v>
      </c>
      <c r="H12" s="110"/>
      <c r="I12" s="110"/>
      <c r="J12" s="110"/>
    </row>
    <row r="13" spans="2:10" x14ac:dyDescent="0.3">
      <c r="B13" s="33"/>
      <c r="C13" s="6" t="s">
        <v>49</v>
      </c>
      <c r="D13" s="6"/>
      <c r="E13" s="6" t="s">
        <v>50</v>
      </c>
      <c r="F13" s="147">
        <v>0</v>
      </c>
      <c r="G13" s="147">
        <v>0</v>
      </c>
      <c r="H13" s="110"/>
      <c r="I13" s="110"/>
      <c r="J13" s="110"/>
    </row>
    <row r="14" spans="2:10" x14ac:dyDescent="0.3">
      <c r="B14" s="33"/>
      <c r="C14" s="6" t="s">
        <v>15</v>
      </c>
      <c r="D14" s="6" t="s">
        <v>45</v>
      </c>
      <c r="E14" s="6" t="s">
        <v>16</v>
      </c>
      <c r="F14" s="29">
        <v>7849</v>
      </c>
      <c r="G14" s="29">
        <v>9577</v>
      </c>
      <c r="H14" s="110"/>
      <c r="I14" s="110"/>
      <c r="J14" s="110"/>
    </row>
    <row r="15" spans="2:10" x14ac:dyDescent="0.3">
      <c r="B15" s="33" t="s">
        <v>125</v>
      </c>
      <c r="C15" s="6" t="s">
        <v>18</v>
      </c>
      <c r="D15" s="6" t="s">
        <v>45</v>
      </c>
      <c r="E15" s="6" t="s">
        <v>19</v>
      </c>
      <c r="F15" s="29">
        <v>6542</v>
      </c>
      <c r="G15" s="29">
        <v>7981</v>
      </c>
      <c r="H15" s="110"/>
      <c r="I15" s="110"/>
      <c r="J15" s="110"/>
    </row>
    <row r="16" spans="2:10" x14ac:dyDescent="0.3">
      <c r="B16" s="33"/>
      <c r="C16" s="6" t="s">
        <v>51</v>
      </c>
      <c r="D16" s="6"/>
      <c r="E16" s="6" t="s">
        <v>52</v>
      </c>
      <c r="F16" s="29">
        <v>6231</v>
      </c>
      <c r="G16" s="29">
        <v>7601</v>
      </c>
      <c r="H16" s="110"/>
      <c r="I16" s="110"/>
      <c r="J16" s="110"/>
    </row>
    <row r="17" spans="2:10" x14ac:dyDescent="0.3">
      <c r="B17" s="33"/>
      <c r="C17" s="6" t="s">
        <v>53</v>
      </c>
      <c r="D17" s="6"/>
      <c r="E17" s="6" t="s">
        <v>54</v>
      </c>
      <c r="F17" s="29">
        <v>5607</v>
      </c>
      <c r="G17" s="29">
        <v>6842</v>
      </c>
      <c r="H17" s="110"/>
      <c r="I17" s="110"/>
      <c r="J17" s="110"/>
    </row>
    <row r="18" spans="2:10" x14ac:dyDescent="0.3">
      <c r="B18" s="33"/>
      <c r="C18" s="6" t="s">
        <v>20</v>
      </c>
      <c r="D18" s="6" t="s">
        <v>45</v>
      </c>
      <c r="E18" s="6" t="s">
        <v>21</v>
      </c>
      <c r="F18" s="29">
        <v>5232</v>
      </c>
      <c r="G18" s="29">
        <v>6382</v>
      </c>
      <c r="H18" s="110"/>
      <c r="I18" s="110"/>
      <c r="J18" s="110"/>
    </row>
    <row r="19" spans="2:10" x14ac:dyDescent="0.3">
      <c r="B19" s="33"/>
      <c r="C19" s="6" t="s">
        <v>55</v>
      </c>
      <c r="D19" s="6"/>
      <c r="E19" s="6" t="s">
        <v>56</v>
      </c>
      <c r="F19" s="29">
        <v>4672</v>
      </c>
      <c r="G19" s="29">
        <v>5700</v>
      </c>
      <c r="H19" s="110"/>
      <c r="I19" s="110"/>
      <c r="J19" s="110"/>
    </row>
    <row r="20" spans="2:10" x14ac:dyDescent="0.3">
      <c r="B20" s="33"/>
      <c r="C20" s="6" t="s">
        <v>22</v>
      </c>
      <c r="D20" s="6"/>
      <c r="E20" s="6" t="s">
        <v>23</v>
      </c>
      <c r="F20" s="29">
        <v>3738</v>
      </c>
      <c r="G20" s="29">
        <v>4560</v>
      </c>
      <c r="H20" s="110"/>
      <c r="I20" s="110"/>
      <c r="J20" s="110"/>
    </row>
    <row r="21" spans="2:10" x14ac:dyDescent="0.3">
      <c r="B21" s="33"/>
      <c r="C21" s="6" t="s">
        <v>40</v>
      </c>
      <c r="D21" s="6" t="s">
        <v>45</v>
      </c>
      <c r="E21" s="6" t="s">
        <v>41</v>
      </c>
      <c r="F21" s="29">
        <v>3924</v>
      </c>
      <c r="G21" s="29">
        <v>4787</v>
      </c>
      <c r="H21" s="110"/>
      <c r="I21" s="110"/>
      <c r="J21" s="110"/>
    </row>
    <row r="22" spans="2:10" x14ac:dyDescent="0.3">
      <c r="B22" s="33"/>
      <c r="C22" s="6" t="s">
        <v>57</v>
      </c>
      <c r="D22" s="6"/>
      <c r="E22" s="6" t="s">
        <v>58</v>
      </c>
      <c r="F22" s="117">
        <v>3116</v>
      </c>
      <c r="G22" s="117">
        <v>3802</v>
      </c>
      <c r="H22" s="110"/>
      <c r="I22" s="110"/>
      <c r="J22" s="110"/>
    </row>
    <row r="23" spans="2:10" x14ac:dyDescent="0.3">
      <c r="B23" s="33"/>
      <c r="C23" s="6" t="s">
        <v>59</v>
      </c>
      <c r="D23" s="6"/>
      <c r="E23" s="6" t="s">
        <v>60</v>
      </c>
      <c r="F23" s="29">
        <v>2804</v>
      </c>
      <c r="G23" s="29">
        <v>3421</v>
      </c>
      <c r="H23" s="110"/>
      <c r="I23" s="110"/>
      <c r="J23" s="110"/>
    </row>
    <row r="24" spans="2:10" x14ac:dyDescent="0.3">
      <c r="B24" s="33"/>
      <c r="C24" s="6" t="s">
        <v>24</v>
      </c>
      <c r="D24" s="6"/>
      <c r="E24" s="6" t="s">
        <v>25</v>
      </c>
      <c r="F24" s="146">
        <v>2494</v>
      </c>
      <c r="G24" s="146">
        <v>3043</v>
      </c>
      <c r="H24" s="110"/>
      <c r="I24" s="110"/>
      <c r="J24" s="110"/>
    </row>
    <row r="25" spans="2:10" x14ac:dyDescent="0.3">
      <c r="B25" s="33"/>
      <c r="C25" s="6" t="s">
        <v>26</v>
      </c>
      <c r="D25" s="6"/>
      <c r="E25" s="6" t="s">
        <v>27</v>
      </c>
      <c r="F25" s="147">
        <v>0</v>
      </c>
      <c r="G25" s="147">
        <v>0</v>
      </c>
      <c r="H25" s="110"/>
      <c r="I25" s="110"/>
      <c r="J25" s="110"/>
    </row>
    <row r="26" spans="2:10" x14ac:dyDescent="0.3">
      <c r="B26" s="33"/>
      <c r="C26" s="6" t="s">
        <v>61</v>
      </c>
      <c r="D26" s="6"/>
      <c r="E26" s="6" t="s">
        <v>62</v>
      </c>
      <c r="F26" s="29">
        <v>1869</v>
      </c>
      <c r="G26" s="29">
        <v>2280</v>
      </c>
      <c r="H26" s="110"/>
      <c r="I26" s="110"/>
      <c r="J26" s="110"/>
    </row>
    <row r="27" spans="2:10" x14ac:dyDescent="0.3">
      <c r="B27" s="33"/>
      <c r="C27" s="6" t="s">
        <v>63</v>
      </c>
      <c r="D27" s="6"/>
      <c r="E27" s="6" t="s">
        <v>64</v>
      </c>
      <c r="F27" s="29">
        <v>1745</v>
      </c>
      <c r="G27" s="29">
        <v>2129</v>
      </c>
      <c r="H27" s="110"/>
      <c r="I27" s="110"/>
      <c r="J27" s="110"/>
    </row>
    <row r="28" spans="2:10" x14ac:dyDescent="0.3">
      <c r="B28" s="33"/>
      <c r="C28" s="6" t="s">
        <v>28</v>
      </c>
      <c r="D28" s="6"/>
      <c r="E28" s="6" t="s">
        <v>29</v>
      </c>
      <c r="F28" s="146">
        <v>830</v>
      </c>
      <c r="G28" s="146">
        <v>1013</v>
      </c>
      <c r="H28" s="110"/>
      <c r="I28" s="110"/>
      <c r="J28" s="110"/>
    </row>
    <row r="29" spans="2:10" x14ac:dyDescent="0.3">
      <c r="B29" s="33"/>
      <c r="C29" s="6" t="s">
        <v>30</v>
      </c>
      <c r="D29" s="6"/>
      <c r="E29" s="6" t="s">
        <v>31</v>
      </c>
      <c r="F29" s="147">
        <v>0</v>
      </c>
      <c r="G29" s="147">
        <v>0</v>
      </c>
      <c r="H29" s="110"/>
      <c r="I29" s="110"/>
      <c r="J29" s="110"/>
    </row>
    <row r="30" spans="2:10" x14ac:dyDescent="0.3">
      <c r="B30" s="33"/>
      <c r="C30" s="6" t="s">
        <v>65</v>
      </c>
      <c r="D30" s="6"/>
      <c r="E30" s="6" t="s">
        <v>66</v>
      </c>
      <c r="F30" s="29">
        <v>624</v>
      </c>
      <c r="G30" s="29">
        <v>761</v>
      </c>
      <c r="H30" s="110"/>
      <c r="I30" s="110"/>
      <c r="J30" s="110"/>
    </row>
    <row r="31" spans="2:10" x14ac:dyDescent="0.3">
      <c r="B31" s="33"/>
      <c r="C31" s="6" t="s">
        <v>32</v>
      </c>
      <c r="D31" s="6"/>
      <c r="E31" s="6" t="s">
        <v>33</v>
      </c>
      <c r="F31" s="29">
        <v>396</v>
      </c>
      <c r="G31" s="29">
        <v>483</v>
      </c>
      <c r="H31" s="110"/>
      <c r="I31" s="110"/>
      <c r="J31" s="110"/>
    </row>
    <row r="32" spans="2:10" x14ac:dyDescent="0.3">
      <c r="B32" s="127" t="s">
        <v>164</v>
      </c>
      <c r="C32" s="45"/>
      <c r="D32" s="45"/>
      <c r="E32" s="114" t="s">
        <v>68</v>
      </c>
      <c r="F32" s="128"/>
      <c r="G32" s="16" t="s">
        <v>165</v>
      </c>
      <c r="H32" s="110"/>
      <c r="I32" s="110"/>
    </row>
    <row r="33" spans="2:11" x14ac:dyDescent="0.3">
      <c r="B33" s="172"/>
      <c r="C33" s="173"/>
      <c r="D33" s="173"/>
      <c r="E33" s="174"/>
      <c r="F33" s="4" t="s">
        <v>119</v>
      </c>
      <c r="G33" s="4" t="s">
        <v>120</v>
      </c>
    </row>
    <row r="34" spans="2:11" x14ac:dyDescent="0.3">
      <c r="B34" s="46"/>
      <c r="C34" s="47" t="s">
        <v>168</v>
      </c>
      <c r="D34" s="47"/>
      <c r="E34" s="47"/>
      <c r="F34" s="48">
        <v>7.01</v>
      </c>
      <c r="G34" s="48">
        <v>8.56</v>
      </c>
      <c r="J34" s="112"/>
      <c r="K34" s="112"/>
    </row>
    <row r="35" spans="2:11" x14ac:dyDescent="0.3">
      <c r="B35" s="49" t="s">
        <v>166</v>
      </c>
      <c r="C35" s="37"/>
      <c r="D35" s="37"/>
      <c r="E35" s="37"/>
      <c r="F35" s="50"/>
      <c r="G35" s="50"/>
      <c r="I35" s="112"/>
      <c r="J35" s="112"/>
      <c r="K35" s="112"/>
    </row>
    <row r="36" spans="2:11" x14ac:dyDescent="0.3">
      <c r="B36" s="51" t="s">
        <v>167</v>
      </c>
      <c r="C36" s="52" t="s">
        <v>168</v>
      </c>
      <c r="D36" s="52"/>
      <c r="E36" s="53"/>
      <c r="F36" s="54"/>
      <c r="G36" s="48">
        <v>3.27</v>
      </c>
      <c r="J36" s="112"/>
      <c r="K36" s="112"/>
    </row>
    <row r="37" spans="2:11" x14ac:dyDescent="0.3">
      <c r="B37" s="149" t="s">
        <v>169</v>
      </c>
      <c r="C37" s="149"/>
      <c r="D37" s="149"/>
      <c r="E37" s="149"/>
      <c r="F37" s="149"/>
      <c r="G37" s="149"/>
      <c r="I37" s="112"/>
      <c r="J37" s="112"/>
      <c r="K37" s="112"/>
    </row>
    <row r="38" spans="2:11" x14ac:dyDescent="0.3">
      <c r="B38" s="23"/>
      <c r="C38" s="55"/>
      <c r="D38" s="55"/>
      <c r="E38" s="56"/>
      <c r="F38" s="57"/>
      <c r="G38" s="57"/>
      <c r="I38" s="112"/>
      <c r="J38" s="112"/>
      <c r="K38" s="112"/>
    </row>
    <row r="39" spans="2:11" x14ac:dyDescent="0.3">
      <c r="B39" s="129" t="s">
        <v>170</v>
      </c>
      <c r="C39" s="30"/>
      <c r="D39" s="30"/>
      <c r="E39" s="23"/>
      <c r="F39" s="57"/>
      <c r="G39" s="57"/>
    </row>
  </sheetData>
  <mergeCells count="9">
    <mergeCell ref="B37:G37"/>
    <mergeCell ref="F28:F29"/>
    <mergeCell ref="G28:G29"/>
    <mergeCell ref="B33:E33"/>
    <mergeCell ref="B2:G2"/>
    <mergeCell ref="F12:F13"/>
    <mergeCell ref="G12:G13"/>
    <mergeCell ref="F24:F25"/>
    <mergeCell ref="G24:G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Fixed Positions</vt:lpstr>
      <vt:lpstr>Domestic</vt:lpstr>
      <vt:lpstr>Text and News Sections</vt:lpstr>
      <vt:lpstr>Floating Ads</vt:lpstr>
      <vt:lpstr>Thursday, Nyt, Visio</vt:lpstr>
      <vt:lpstr>Solutions</vt:lpstr>
      <vt:lpstr>Fixed Insert</vt:lpstr>
      <vt:lpstr>Regional Advertising</vt:lpstr>
      <vt:lpstr>Jobs</vt:lpstr>
      <vt:lpstr>Classified Ads</vt:lpstr>
      <vt:lpstr>Regional Marketplaces</vt:lpstr>
      <vt:lpstr>Family Announcements, Business</vt:lpstr>
      <vt:lpstr>New Buildings, Supplement</vt:lpstr>
      <vt:lpstr>HS Monthly Supplement</vt:lpstr>
      <vt:lpstr>Theme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Eero Ali-Tolppa</dc:creator>
  <cp:lastModifiedBy>Eero Ali-Tolppa</cp:lastModifiedBy>
  <dcterms:created xsi:type="dcterms:W3CDTF">2021-11-01T14:30:25Z</dcterms:created>
  <dcterms:modified xsi:type="dcterms:W3CDTF">2022-12-07T07:50:42Z</dcterms:modified>
</cp:coreProperties>
</file>